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教發資助申請資料\26學年教育發展資助計劃\2.公開招標文件\附件\"/>
    </mc:Choice>
  </mc:AlternateContent>
  <xr:revisionPtr revIDLastSave="0" documentId="13_ncr:1_{C0EB452A-A75D-4C5C-B069-C53903E080A4}" xr6:coauthVersionLast="47" xr6:coauthVersionMax="47" xr10:uidLastSave="{00000000-0000-0000-0000-000000000000}"/>
  <bookViews>
    <workbookView xWindow="-108" yWindow="-108" windowWidth="23256" windowHeight="13896" xr2:uid="{00000000-000D-0000-FFFF-FFFF00000000}"/>
  </bookViews>
  <sheets>
    <sheet name="工作表1" sheetId="3" r:id="rId1"/>
    <sheet name="附頁A" sheetId="4" r:id="rId2"/>
    <sheet name="附頁B"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1" i="3" l="1"/>
  <c r="I80" i="3"/>
  <c r="I79" i="3"/>
  <c r="I78" i="3"/>
  <c r="I77" i="3"/>
  <c r="I76" i="3"/>
  <c r="I75" i="3"/>
  <c r="I74" i="3"/>
  <c r="I70" i="3"/>
  <c r="I69" i="3"/>
  <c r="I68" i="3"/>
  <c r="I67" i="3"/>
  <c r="I66" i="3"/>
  <c r="I65" i="3"/>
  <c r="I64" i="3"/>
  <c r="I63" i="3"/>
  <c r="I62" i="3"/>
  <c r="I61" i="3"/>
  <c r="I60" i="3"/>
  <c r="I59" i="3"/>
  <c r="I58"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46" i="3"/>
  <c r="I47" i="3"/>
  <c r="I48" i="3"/>
  <c r="I49" i="3"/>
  <c r="I50" i="3"/>
  <c r="I51" i="3"/>
  <c r="I52" i="3"/>
  <c r="I53" i="3"/>
  <c r="I71" i="3" l="1"/>
  <c r="I82" i="3"/>
  <c r="I54" i="3"/>
  <c r="I42" i="3"/>
</calcChain>
</file>

<file path=xl/sharedStrings.xml><?xml version="1.0" encoding="utf-8"?>
<sst xmlns="http://schemas.openxmlformats.org/spreadsheetml/2006/main" count="400" uniqueCount="204">
  <si>
    <t>單位</t>
    <phoneticPr fontId="1" type="noConversion"/>
  </si>
  <si>
    <t>單  價(MOP)</t>
    <phoneticPr fontId="1" type="noConversion"/>
  </si>
  <si>
    <t>金  額(MOP)</t>
    <phoneticPr fontId="1" type="noConversion"/>
  </si>
  <si>
    <t>R code</t>
    <phoneticPr fontId="1" type="noConversion"/>
  </si>
  <si>
    <t>數量</t>
    <phoneticPr fontId="1" type="noConversion"/>
  </si>
  <si>
    <t>內容</t>
    <phoneticPr fontId="1" type="noConversion"/>
  </si>
  <si>
    <t>編號</t>
    <phoneticPr fontId="1" type="noConversion"/>
  </si>
  <si>
    <t>要求</t>
    <phoneticPr fontId="1" type="noConversion"/>
  </si>
  <si>
    <t>附件:B8</t>
    <phoneticPr fontId="1" type="noConversion"/>
  </si>
  <si>
    <t>14.3.4.1</t>
  </si>
  <si>
    <t>R26-0005933601</t>
  </si>
  <si>
    <t>14.3.4.2</t>
  </si>
  <si>
    <t>R26-0005933602</t>
  </si>
  <si>
    <t>14.3.4.3</t>
  </si>
  <si>
    <t>R26-0005933607</t>
  </si>
  <si>
    <t>111) 音響廣播—擴音機</t>
  </si>
  <si>
    <t>14.3.4.4</t>
  </si>
  <si>
    <t>R26-0005933608</t>
  </si>
  <si>
    <t>14.3.4.5</t>
  </si>
  <si>
    <t>R26-0005933615</t>
  </si>
  <si>
    <t>110) 音響廣播—喇叭</t>
  </si>
  <si>
    <t>14.3.4.6</t>
  </si>
  <si>
    <t>R26-0005933616</t>
  </si>
  <si>
    <t>14.3.4.7</t>
  </si>
  <si>
    <t>R26-0005933621</t>
  </si>
  <si>
    <t>14.3.4.8</t>
  </si>
  <si>
    <t>R26-0005933622</t>
  </si>
  <si>
    <t>位置</t>
    <phoneticPr fontId="1" type="noConversion"/>
  </si>
  <si>
    <r>
      <t xml:space="preserve">317) </t>
    </r>
    <r>
      <rPr>
        <b/>
        <sz val="12"/>
        <color theme="1"/>
        <rFont val="細明體"/>
        <family val="3"/>
        <charset val="136"/>
      </rPr>
      <t>機櫃</t>
    </r>
    <r>
      <rPr>
        <b/>
        <sz val="12"/>
        <color theme="1"/>
        <rFont val="Times New Roman"/>
        <family val="1"/>
      </rPr>
      <t>(&lt;=24U)</t>
    </r>
    <phoneticPr fontId="1" type="noConversion"/>
  </si>
  <si>
    <t>台</t>
  </si>
  <si>
    <t>套</t>
  </si>
  <si>
    <t>設備在在以下10個課室
A-1-03初一甲
A-1-04初一乙
A-1-01初一丙
A-1-02初一丁
A-2-03初二甲
A-2-04初二乙
A-4-03初三甲
A-4-04初三乙
A-4-01初三丙</t>
    <phoneticPr fontId="1" type="noConversion"/>
  </si>
  <si>
    <t>設備在以下方2個課室
A-3-04 初二丙
A-3-05 初二丁</t>
    <phoneticPr fontId="1" type="noConversion"/>
  </si>
  <si>
    <t>14.6.2.1</t>
  </si>
  <si>
    <t>R26-0005933339</t>
  </si>
  <si>
    <t>互動顯示屏</t>
  </si>
  <si>
    <t>A-3-04 A其他專科教室</t>
    <phoneticPr fontId="1" type="noConversion"/>
  </si>
  <si>
    <t>14.6.2.2</t>
  </si>
  <si>
    <t>R26-0005933340</t>
  </si>
  <si>
    <t>A-3-05 A其他專科教室</t>
    <phoneticPr fontId="1" type="noConversion"/>
  </si>
  <si>
    <t>14.6.2.3</t>
  </si>
  <si>
    <t>R26-0005933341</t>
  </si>
  <si>
    <t>A-1-01 A課室</t>
  </si>
  <si>
    <t>14.6.2.4</t>
  </si>
  <si>
    <t>R26-0005933342</t>
  </si>
  <si>
    <t>A-1-02 A課室</t>
    <phoneticPr fontId="1" type="noConversion"/>
  </si>
  <si>
    <t>14.6.2.5</t>
  </si>
  <si>
    <t>R26-0005933345</t>
  </si>
  <si>
    <t>A-1-03 A課室</t>
  </si>
  <si>
    <t>14.6.2.6</t>
  </si>
  <si>
    <t>R26-0005933347</t>
  </si>
  <si>
    <t>A-1-04 A課室</t>
  </si>
  <si>
    <t>14.6.2.7</t>
  </si>
  <si>
    <t>R26-0005933349</t>
  </si>
  <si>
    <t>A-2-03 A課室</t>
  </si>
  <si>
    <t>14.6.2.8</t>
  </si>
  <si>
    <t>R26-0005933350</t>
  </si>
  <si>
    <t>A-2-04 A課室</t>
    <phoneticPr fontId="1" type="noConversion"/>
  </si>
  <si>
    <t>14.6.2.9</t>
  </si>
  <si>
    <t>R26-0005933351</t>
  </si>
  <si>
    <t>A-4-01 A課室</t>
  </si>
  <si>
    <t>14.6.2.10</t>
  </si>
  <si>
    <t>R26-0005933352</t>
  </si>
  <si>
    <t>A-4-02 A課室</t>
    <phoneticPr fontId="1" type="noConversion"/>
  </si>
  <si>
    <t>14.6.2.11</t>
  </si>
  <si>
    <t>R26-0005933354</t>
  </si>
  <si>
    <t>A-4-04 A課室</t>
    <phoneticPr fontId="1" type="noConversion"/>
  </si>
  <si>
    <t>14.6.2.12</t>
  </si>
  <si>
    <t>R26-0005933355</t>
  </si>
  <si>
    <t>A-4-03 A課室</t>
  </si>
  <si>
    <t>14.6.2.13</t>
  </si>
  <si>
    <t>R26-0005933450</t>
  </si>
  <si>
    <t>課室多媒體中控</t>
    <phoneticPr fontId="1" type="noConversion"/>
  </si>
  <si>
    <t>A-3-04 A其他專科教室</t>
  </si>
  <si>
    <t>14.6.2.14</t>
  </si>
  <si>
    <t>R26-0005933451</t>
  </si>
  <si>
    <t>課室多媒體中控</t>
  </si>
  <si>
    <t>A-3-05 A其他專科教室</t>
  </si>
  <si>
    <t>14.6.2.15</t>
  </si>
  <si>
    <t>R26-0005933452</t>
  </si>
  <si>
    <t>14.6.2.16</t>
  </si>
  <si>
    <t>R26-0005933453</t>
  </si>
  <si>
    <t>A-1-02 A課室</t>
  </si>
  <si>
    <t>14.6.2.17</t>
  </si>
  <si>
    <t>R26-0005933454</t>
  </si>
  <si>
    <t>14.6.2.18</t>
  </si>
  <si>
    <t>R26-0005933455</t>
  </si>
  <si>
    <t>14.6.2.19</t>
  </si>
  <si>
    <t>R26-0005933456</t>
  </si>
  <si>
    <t>A-2-04 A課室</t>
  </si>
  <si>
    <t>14.6.2.20</t>
  </si>
  <si>
    <t>R26-0005933457</t>
  </si>
  <si>
    <t>14.6.2.21</t>
  </si>
  <si>
    <t>R26-0005933458</t>
  </si>
  <si>
    <t>14.6.2.22</t>
  </si>
  <si>
    <t>R26-0005933460</t>
  </si>
  <si>
    <t>A-4-02 A課室</t>
  </si>
  <si>
    <t>14.6.2.23</t>
  </si>
  <si>
    <t>R26-0005933461</t>
  </si>
  <si>
    <t>A-4-04 A課室</t>
  </si>
  <si>
    <t>14.6.2.24</t>
  </si>
  <si>
    <t>R26-0005933462</t>
  </si>
  <si>
    <t>14.6.2.25</t>
  </si>
  <si>
    <t>R26-0005933496</t>
  </si>
  <si>
    <t>教壇電腦顯示器</t>
  </si>
  <si>
    <t>14.6.2.26</t>
  </si>
  <si>
    <t>R26-0005933497</t>
  </si>
  <si>
    <t>14.6.2.27</t>
  </si>
  <si>
    <t>R26-0005933498</t>
  </si>
  <si>
    <t>14.6.2.28</t>
  </si>
  <si>
    <t>R26-0005933499</t>
  </si>
  <si>
    <t>14.6.2.29</t>
  </si>
  <si>
    <t>R26-0005933500</t>
  </si>
  <si>
    <t>14.6.2.30</t>
  </si>
  <si>
    <t>R26-0005933501</t>
  </si>
  <si>
    <t>14.6.2.31</t>
  </si>
  <si>
    <t>R26-0005933502</t>
  </si>
  <si>
    <t>14.6.2.32</t>
  </si>
  <si>
    <t>R26-0005933503</t>
  </si>
  <si>
    <t>14.6.2.33</t>
  </si>
  <si>
    <t>R26-0005933504</t>
  </si>
  <si>
    <t>14.6.2.34</t>
  </si>
  <si>
    <t>R26-0005933505</t>
  </si>
  <si>
    <t>14.6.2.35</t>
  </si>
  <si>
    <t>R26-0005933506</t>
  </si>
  <si>
    <t>14.6.2.36</t>
  </si>
  <si>
    <t>R26-0005933507</t>
  </si>
  <si>
    <t>14.6.2.37</t>
  </si>
  <si>
    <t>R26-0005933625</t>
  </si>
  <si>
    <t>實物投影機</t>
  </si>
  <si>
    <t>14.6.2.38</t>
  </si>
  <si>
    <t>R26-0005933628</t>
  </si>
  <si>
    <t>互動顯示屏</t>
    <phoneticPr fontId="1" type="noConversion"/>
  </si>
  <si>
    <t>教壇電腦顯示器</t>
    <phoneticPr fontId="1" type="noConversion"/>
  </si>
  <si>
    <t>實物投影機</t>
    <phoneticPr fontId="1" type="noConversion"/>
  </si>
  <si>
    <t>117) 音響廣播—電源時序控制器</t>
    <phoneticPr fontId="1" type="noConversion"/>
  </si>
  <si>
    <t>111) 音響廣播—擴音機</t>
    <phoneticPr fontId="1" type="noConversion"/>
  </si>
  <si>
    <t>110) 音響廣播—喇叭</t>
    <phoneticPr fontId="1" type="noConversion"/>
  </si>
  <si>
    <t>118) 音響廣播— 咪高峰系統</t>
    <phoneticPr fontId="1" type="noConversion"/>
  </si>
  <si>
    <t>SC26-1191466 校舍興建與修葺及設備購置 - 資訊設備（暑期）
 M26-0005932950 更換初中部12個課室資訊設備</t>
    <phoneticPr fontId="1" type="noConversion"/>
  </si>
  <si>
    <t>共計</t>
    <phoneticPr fontId="1" type="noConversion"/>
  </si>
  <si>
    <t>SC26-1191464 校舍興建與修葺及設備購置 - 其他設備（音響及監控）（暑期）
M26-0005933596 更換初中部12個課室資訊設備而衍生的音響工程</t>
    <phoneticPr fontId="1" type="noConversion"/>
  </si>
  <si>
    <t>總價</t>
    <phoneticPr fontId="1" type="noConversion"/>
  </si>
  <si>
    <t>用課室的教師講台電腦的主控顯示終端。
螢幕尺寸：22 ~24吋（16:9 寬螢幕）。
面板技術： IPS 面板，具備 178 度（水平/垂直）超廣視角。
最高解像度： 2K 高清（2560 X 1440），支援 100Hz 刷新率。
螢幕塗層： 霧面防眩光（3H 硬度，25% 霧度），有效減少課室燈光反射。
動態響應： 1 毫秒（1ms GtG / MPRT）高刷新響應，畫面流暢、無拖影。
色彩表現： 支援 1,670 萬色，高色域（sRGB&gt;= 99.9%），支援 HDR 10。
護眼技術： 內置 LowBlue 低藍光模式與 Flicker-Free 不閃屏技術。人體工學： 配置全功能商業支架，支援高度升降、前後傾斜及 +- 90 度垂直旋轉。
連接接口： 具備至少 HDMI 2.0 x2 及 DisplayPort 1.2 x 1。
售後保養： 包含現場安裝、訊號調試及 4 年原廠硬件上門保養服務。
建議牌子型號：Philips 24E1N5500B</t>
    <phoneticPr fontId="1" type="noConversion"/>
  </si>
  <si>
    <t>影像規格： 採用高感光 CMOS 鏡頭，有效像素不低於 800 萬；支援 4K 高清影像輸出，且動態刷新率在 1080P 下不低於 60fps（4K 下不低於 30fps），確保大屏畫面實時流暢、無拖影。
硬件接口： 須具備至少一組 HDMI 輸入、一組 HDMI 輸出及 USB 接口；支援硬件級一鍵切換講台電腦與展台畫面，能與課室現有互動大屏及中控系統完美對接。
結構設計： 採用外置壁掛式（或桌面高穩定折疊式）結構，拍攝幅面 &gt;= A4 尺寸。具備多關節靈活調節機械臂、內置觸控式 LED 補光燈及防眩光對焦功能。
包含安裝、有線訊號調試</t>
  </si>
  <si>
    <t>報價及其他注意事項 :
1. 請用澳門幣為貨幣單位。
2. 有效期必須至2026年12月31日並請列明交貨期限。 
3. 請按本校提供之編號及順序報價。
4. 可提供同類型或更優產品。
5. 費用包含原有舊設備的清拆及清理，所有廢料需運到政府指定廢料棄置點。
6. 列明保養期間。
7. 如有需要校方有權要求提供貨板。
8. 有關工程項目，需每天向學校提交施工進度報告(電子版)。
9. 學校保留對本次招標的最終解釋權。</t>
  </si>
  <si>
    <t>SC26-1192040 校舍興建與修葺及設備購置 - 資訊設備（暑期）
 M26-0005931785 更換幼稚園4個課室資訊設備</t>
  </si>
  <si>
    <t>14.3.1.1</t>
  </si>
  <si>
    <t>14.3.1.2</t>
  </si>
  <si>
    <t>14.3.1.3</t>
  </si>
  <si>
    <t>14.3.1.4</t>
  </si>
  <si>
    <t>14.3.1.5</t>
  </si>
  <si>
    <t>R26-0005931800</t>
  </si>
  <si>
    <t>R26-0005931801</t>
  </si>
  <si>
    <t>R26-0005931802</t>
  </si>
  <si>
    <t>R26-0005931803</t>
  </si>
  <si>
    <t>A-1-01 A座課室</t>
  </si>
  <si>
    <t>A-1-02 A座課室</t>
  </si>
  <si>
    <t>A-1-03 A座課室</t>
  </si>
  <si>
    <t>A-G-04 A座其他專科教育美術室</t>
  </si>
  <si>
    <t>R26-0005945612</t>
  </si>
  <si>
    <t>14.3.1.7</t>
  </si>
  <si>
    <t>14.3.1.8</t>
  </si>
  <si>
    <t>14.3.1.9</t>
  </si>
  <si>
    <t>14.3.1.10</t>
  </si>
  <si>
    <t>R26-0005945641</t>
  </si>
  <si>
    <t>R26-0005945642</t>
  </si>
  <si>
    <t>R26-0005945643</t>
  </si>
  <si>
    <t>R26-0005945644</t>
  </si>
  <si>
    <t>A-G-04 A座其他專科教室 美術室</t>
  </si>
  <si>
    <t>14.3.1.11</t>
  </si>
  <si>
    <t>R26-0005945660</t>
  </si>
  <si>
    <t>機櫃(&lt;=24U)
需包含安裝
規格 &lt;=24U之標準 19 英吋專業網絡/音響機櫃，用作合理收納並保護全套音響系統設備。須採用高強度冷軋鋼板材質，配備前後網孔散熱門或帶鎖玻璃前門、內部專用多孔電源插座（PDU）、強力散熱風扇及承重托盤，確保內部設備運行環境通風、穩固且防塵。</t>
  </si>
  <si>
    <t>14.3.1.12</t>
  </si>
  <si>
    <t>14.3.1.13</t>
  </si>
  <si>
    <t>14.3.1.14</t>
  </si>
  <si>
    <t>R26-0005945661</t>
  </si>
  <si>
    <t>R26-0005945663</t>
  </si>
  <si>
    <t>R26-0005945664</t>
  </si>
  <si>
    <t>設備在以下方3個課室
A-1-01 A座課室
A-1-02 A座課室
A-1-03 A座課室</t>
  </si>
  <si>
    <t>SC26-1192470 校舍興建與修葺及設備購置 - 其他設備（音響及監控）（暑期）
M26-0005945684 更換幼稚園4個課室資訊設備而衍生的音響更新</t>
  </si>
  <si>
    <t>14.5.1.1</t>
  </si>
  <si>
    <t>R26-0005945702</t>
  </si>
  <si>
    <t>14.5.1.2</t>
  </si>
  <si>
    <t>R26-0005945703</t>
  </si>
  <si>
    <t>14.5.1.3</t>
  </si>
  <si>
    <t>14.5.1.4</t>
  </si>
  <si>
    <t>R26-0005945709</t>
  </si>
  <si>
    <t>14.5.1.5</t>
  </si>
  <si>
    <t>14.5.1.6</t>
  </si>
  <si>
    <t>R26-0005945722</t>
  </si>
  <si>
    <t>R26-0005945723</t>
  </si>
  <si>
    <t>14.5.1.7</t>
  </si>
  <si>
    <t>14.5.1.8</t>
  </si>
  <si>
    <t>R26-0005945725</t>
  </si>
  <si>
    <t>R26-0005945726</t>
  </si>
  <si>
    <t>建議牌子型號: BF86DL訊飛86寸電容互聯黑板
（一）硬體要求
1.	整機螢幕需採用UHD超高清A規LED液晶屏，螢幕顯示尺寸≥86英寸，顯示比例16:9，螢幕圖像解析度≥3840*2160。
2.	液晶顯示層與鋼化玻璃層需採用零貼合或全貼合設計。
3.	整機採用內置攝像頭、麥克風，無需外接線材連接和任何可見外接線材及模組化拼接痕跡，不佔用整機外部設備介面。
4.	整機具備非轉接物理前置介面≥5路，HDMI 輸入≥1路、 USB 3.0（雙通道，OPS電腦系統和整機系統均能識別）≥2路、USB Type-B≥1路、全功能 USB Type-C≥1路。
5.	整機後置物理介面需≥10個，包含≥2路HDMI2.0、≥2路USB2.0、≥1路RS232、≥1路RJ45、≥1路TOUCH  USB(觸控輸出介面)、≥1路MIC in3.5mm、≥1路LINE out 3.5mm、≥1路HDMI OUT。
6.	整機採用全金屬外殼，鋁合金邊框，金屬材質背板，螢幕邊緣採用圓角包邊防護，表面無尖銳邊緣設計，對內部電路器件輻射有一定的遮罩作用。
7.	整機內置光感感測器，可根據環境光自動調節整機亮度。
8.	整機需自帶安卓操作系統， 系統版本≥安卓14，≥八核處理器，記憶體≥4GB，存儲空間≥32GB。
9.	需支持可通過語音直接打開網路搜索引擎，可通過口語表達進行語音轉寫文本輸入和控制機器的音量大小。
10.	需支持通過語音指令直接調用教學應用軟體功能，包含：打開白板、網頁搜索、打開/關閉電子課件，電子課本調用/關閉等，不低於300條控制功能語音指令。
11.	在整機系統運行環境下支持多種人機交互能力，包含如點擊螢幕、語音控制。
12.	整機需內置 2.2 聲道揚聲器，位於設備下邊框出音，20W全頻揚聲器2個，15W高音揚聲器2個，額定總功率≥70W，最大峰值功率≥80W，語言清晰度（STI-PA）≥0.8。
13.	整機揚聲器需支持在100%音量下，1米處聲壓級≥90dB，10米處聲壓級≥85dB，1米到10米距離內響度差距≤5dB，聲場覆蓋85%區域內響度差異≤5dB。
14.	整機屏體需支持最大可視角度≥178°（H）/178°（V）。
15.	整機屏體需支持無需操作即可實現藍光防護，具備物理防藍光（過濾藍光）功能，有效抗藍光、防眩光，藍光占比（有害藍光 415～455nm 能量綜合）/（整體藍光 400～500nm 能量綜合）＜50%，低藍光保護顯示不偏色、不泛黃。
16.	整機需具有前置按鍵，數量不低於6個，包含開關機、護眼、錄課、主頁、音量+、音量-。
17.	需支持通過前置面板物理按鍵一鍵啟動錄課功能，錄製螢幕及整機半徑12米內課堂現場音頻，錄製畫面完整，無死角，人聲清晰，無背景噪音。
18.	需具備三合一電源按鍵，支持整機大屏開關機、OPS電腦開關機和息屏三合一，息屏後可實現降低功耗≥90%。
19.	整機需內置非獨立外擴展麥克風陣列，麥克風數量≥16個，可用於對教室環境音頻進行採集，整機拾音距離≥15m，拾音角度≥180°。
20.	需支持WiFi6，為提高無線信號接發穩定性並避免信號遮擋，整機需內置2.4G、5GHz雙頻wifi，滿足IEEE 802.11 a/b/g/n/ac/ax。
21.	整機需內置至少三個攝像頭，像素值均≥1200萬。
22.	整機與主屏需一體純平無台階設計，支持板書書寫數據採集功能，可識別粉筆書寫，板擦或手指擦除手勢，且書寫過程中可同步到黑板主屏，支持板書錄製，回看和分享。
23.	雙側副板需具有快捷絲印功能按鍵，功能包含：快捷開啟和關閉同步板書功能，快捷保存電子板書功能，快捷上下翻頁功能，快捷切換畫筆顏色功能。
（二）內置教學軟體
1.	為確保產品的相容性和穩定性，硬體大屏及教學應用系統軟需為同一品牌；支持一鍵開機後即刻進入教學應用系統介面，無需額外點擊操作運行應用系統；支持教師通過二維碼掃碼、賬密輸入、人臉識別登錄方式進入教學應用系統。
2.	教學應用系統需支持如下功能：
(1)	教學應用快捷入口：教學桌面支持教學常用的功能，包括電子白板、檔管理、電子課本、視頻展臺、授課助手；需提供系統桌面應用入口，無需切換到系統系統桌面即可點擊運行已安裝的第三方應用。
(2)	學科應用入口：教學桌面需支持語文、數學、英語、物理、化學、生物、地理、歷史、資訊技術不少於9個學科的學科應用，需支持教師直接下載並使用。
3.	需支持≥5種智能手勢操作，包括但不限於召喚羅盤工具欄、亮屏、息屏、降半屏、擦除手勢操作功能。
4.	錄課功能：需支持錄課功能，提供≥2種調取方式，如前置物理按鍵一鍵調取或羅盤工具調取；需支持對微課內容進行關鍵視頻切片提取。
(1)	錄製功能：需支持螢幕內容及教室聲音畫面同時進行錄製；生成視頻後支持分享鏈接；需支持錄製任意全屏畫面、局部畫面，需支持錄製保存音頻、螢幕畫面、攝像頭畫面，支持在錄製過程中進行書寫和擦除。
(2)	需支持按照時間點對微課進行剪輯拆分以及刪除；錄製結束後自動生成分享二維碼，需支持掃碼即可進行查閱。
(3)	課後查閱：需支持對微課進行分類管理、按微課名搜索，需支持通過點擊關鍵幀方式快速精准定位微課內容；需支持增減關鍵幀。
5.	語文學科工具：需支持提供≥5種語文類學科工具，包括詩詞卡片、朗讀評測、字詞聽寫、識字接龍、漢語朗讀；
6.	英語學科工具：需提供≥7種英語學科工具，包括但不限於四線三格、字母卡片、英語朗讀、單詞評測等；
7.	數學學科工具
(1)	函數工具：需支持≥6 種函數類型，包括一次函數、二次函數、冪函數、指數函數、對數函數、三角函數，及其組合函數的圖形繪製，支持手動調節函數參數，圖形隨之調整；支持以上類型函數手寫直接轉寫為標準印刷體，點擊即可生成相應的函數圖像。
（三）內置人工智能軟體
1.	大模型教師助手
針對教師備課場景，以對話式、生成式交互，為教師提供教學設計啟發、課件及內容智能生成服務；需支持基於語文單元教學設計中的教學活動或單篇教學設計生成教學課件；課件生成的內容需包含多媒體呈現形式，包括文本、圖片。
需支持語數學科生成教學設計的AI教學思路和建議，需支持點擊對應的ai建議生成對應的習題推薦、思維導圖和圖片。
需支持調用AI學科智能體，生成與課件主題相關的思維導圖、圖片生成、實踐作業、視頻解析、虛擬人互動等輔助教學內容。
2.	講評系統
習題導入：需支持≥2種試題檔導入方式，包含拍照輸入和本地檔導入；需支持≥3種檔類型的本地導入，包含Word（、docx, 、doc）、PDF（、pdf）、圖片（、jpg, 、png, 、jpeg）；
生成講評：需支持對選擇部分題目或一鍵全選生成結構化習題講評課件；需支持選擇任意習題進行講解，講解習題生成題幹區、講解區、習題列表區；需支持題幹區、講解區自由拖拽，調節相對應的區域空間滿足書寫要求。
3.	情景對話:需支持英語互動對話能力，包括展示虛擬人形象、對話互動、語音評測和語法糾錯、翻譯。
4.	虛擬人互動：
需提供包括但不限於語文、英語、歷史、物理、生物的不少於五個學科的虛擬人形象，能夠即時生成與音頻信號匹配的唇形；；
需支持多輪自由對話，需支持多種輸入方式包含但不限於語音和文本輸入，對話過程中需支持切換角色與發音
5.	AI課堂實錄分析：
語音轉寫需支持至少三種形式，包括中文、英文、中英文混合；實錄視頻播放時需支持顯示同步字幕；轉寫後的文本需支持編輯
需支持按智能生成課堂原文文本和課程脈絡思維導圖；課堂原文文本需支持編輯，課程脈絡思維導圖需支持對節點進行增加、刪除、修改；
需支持基於實錄視頻進行教學環節的智能切分，並在視頻時間軸上自動標記打點，點擊標記點可自動播放該環節的視頻；
（四）校級控制軟件
1.	需支持Windows、 Linux、 Android、I0S等多種操作系統通過網頁流覽器登錄操作，需提供2種身份識別方式：需支持通過帳號登錄、手機掃碼登錄方式。
2.	需支持通過集控管理平台遠程配置交互智能設備上電後的自動啟動狀態。
3.	需支持集控管理平台對選定交互智能設備進行遠程鎖屏，且需支持 Windows 系統與安卓系統的同步鎖屏操作，同時兩系統均需支持密碼解鎖和掃碼解鎖方式，實現任一系統解鎖時另一系統即時同步解鎖。
4.	設備使用數據總覽：需支持即時查看當前管控設備數、開機設備數、設備異常數。
5.	平台需支持對全校智慧教室的觸控一體機或智慧黑板等設備進行集中運維管理和策略部署，需支持與交互智能教學設備等教學設備的底層系統無縫對接智能教學設備管理。
6.	需支持提供教學專用彈窗遮罩工具：需支持對軟體應用彈窗進行遮罩攔截；需支持自定義應用廣告彈窗過濾遮罩，可遮罩攔截指定應用的廣告彈窗。
（五）OPS
1.	整機 OPS 電腦安裝結構需支持按壓式卡扣或螺絲固定模式，插拔式抽屜安裝，無需工具就可拆卸電腦模組。
2.	CPU需支持英特爾等處理器：≥8核12線程，主頻≥2GHz，記憶體≥8G（每根通道最大支持擴展到32G，總容量64GB），硬碟≥256G SSD （單盤最大支持擴展到1TB）。
3.	USB介面要求需：USB3.0和USB2.0 不少於6個。</t>
  </si>
  <si>
    <t>參閱附頁A</t>
  </si>
  <si>
    <t>1 65K 真彩色 TFT LCD 顯示幕,觸屏解析度 1024*600 像素 ，色彩絢麗 ，美觀大方 。
2  觸屏尺寸為 7〞/16.8cm 對角線 。。
3 具有亮度調節功能 。
4 具有跳頁和子頁顯示功能及中英文顯示功能 。
5 操作介面可編輯 ，圖形介面支持圖片 、圖形 、文字 、3D 按鍵 。支持 JPG, PNG,BMP 等圖片格式 。支持圖片透射功能 。
6 具有場景設置功能 。
7具有待機螢幕保護功能 ；電子萬年曆時間顯示功能 。
8 具有觸屏座標矯正功能 。
9 USB 下載數據準確可靠 ，可用於傳輸用戶工程 。
l0  提供中文編輯軟體 。
l1  64M 記憶記憶體 。
12  觸摸板輸入誤差小於正負 1mm 。
13    能高速運算複雜的程式 ，提供了開放式的可編程控制平臺 、人性化的中文操作介面和互動式的控制結構 ；
14   全面支持第三方設備及其控制協議 ；強大的集成開發平臺 ，在這裏可以開發出各種控制程式
15    採用國際流行的全貼片式 SMT 工藝和可編程邏輯陣列電路 ，能保證更快的運行速度和更穩定的操作系統 ；；
16    內置 2 路 RS232/RS485 通訊口 ：
            其中 1 路雙向RS232/RS485可選端口 ，提供 2 個獨立的中斷 ，並提供串口輸出函數 ，可自行開發程式 ，
            嵌入式即時操作系統 ，可同時支持 2 路 RS232 雙向控制 ；
l7    內置 1 路 IR 紅外學習端口 ：
            直接通過集成開發環境 ，在本機就可以實現紅外智能學習 ，學習完畢後即可通過紅外端口 1 進行測試 ；現學現測 ，保證紅外代碼的可靠性 ；
            通過宏按鍵及宏定義 ，將學習到的紅外代碼保存成庫檔 ，方便後續使用 ，節約編程時間 ；
l8    內置 2 個獨立的可編程 IR 紅外介面 ：
            直接通過快速拖曳的方式調用宏按鍵 ，操作簡單方便
l9    內置 2 路 I/O ，弱電控制 ，支持 0-5V 數字輸入信號的終端塊輸入 I/O 端口 ：
            提供獨立的 2 個  IO  中斷 ，可自行開發程式 ；
20    內置網路介面 ：
            內置自開發 TCP/UDP 網路協議 ，穩定可靠 ，輕鬆實現網路控制 ；
2l    內置 4 個 RELAY 介面 ：
            提供繼電器控制函數 ，配合其他命令 ，輕鬆實現繼電器控制 ；
22    主機內置 3999 個 ID ：
            可直接在 1 個 ID 下麵 ，使用填寫代碼 ，添加延時等方式實現一個按鍵就可以支持多個操作命令的 ，簡單的場景控制 ；
             1 個 ID 最多可以支持 255 條命令及延時 ，每條命令即可以選擇串口輸出 ，又可以選擇 IR 輸出 ，還可以選擇 RELAY 輸出
            每個 ID 均支持編程
23   主機內置直觀 、開放的集成中英文開發系統 ；
24   全中文編程介面;  採用工程樹的設計理念 ，工程代碼一目了然 ，邏輯清晰明瞭
25   主機內置宏定義管理 ，用戶可自建 、管理串口代碼庫 ，以及紅外代碼庫 ，採用宏定義庫的設計可以節約大量編程時間 ；
26  集成的調試環境 ，可以讓用戶在下載程式之前就先行調試軟體 ，保證控制可靠無誤 ； l  數字保護電路 ，CPU 看門狗軟硬保護 ，大規模貼片生產 ；
27 低電壓通用電源（9V-24V） 。</t>
  </si>
  <si>
    <t>參閱附頁B</t>
  </si>
  <si>
    <t>電源時序器  
需包含安裝及測試調用
建議牌子Sunkia或同等或以上，可依設定順序延時供電與斷電，保障多媒體教學設備安全穩定運行，避免電流衝擊損傷硬體。
       最大通斷電壓：AC240V
　　單通道最大輸出負載：&lt;30A
       RS232通信介面：DB9FM</t>
  </si>
  <si>
    <t>具2路MIC信號輸入，並帶6V安全供電開關，完美相容鵝頸教學話筒；兩組身歷聲音源輸入；一組身歷聲錄音輸出；遠程控制端口；4路功率輸出。每路輸入輸出均可獨立調節音量；面板提供MIC信號和LINE/MUSIC信號的音量和中高低音調調節；總音量輸出提供了隱藏式音量鎖調節旋鈕，和微調轉盤式大旋鈕，以防止誤觸碰，提升用戶使用體驗。
功能特點：
●具備2路MIC平衡信號專用輸入鳳凰介面；
●每路MIC信號介面獨立提供6V供電；
●具備1組身歷聲LINE信號輸入鳳凰介面；
●具備1組身歷聲MUSIC信號輸入鳳凰介面；
●具備1組身歷聲錄音信號輸出RCA介面；
●所有輸入輸出介面均具備獨立音量調節功能；
●LINE和MUSIC總音量前面板可調，且不能影響其他輸入信號；
●前面板除總混合輸出音量調節旋鈕外，其他調節旋鈕均為暗藏式旋鈕，防止誤觸碰；
●具備錄音輸出電平高低調節功能；
●具備開關機自動延時管理功能，保護設備受衝擊損壞。
●前面板具備MIC信號3段音調調節；
●前面板具備LINE/MUSIC信號3段音調調節；
●具備遠程開關機控制介面；
●具備接地選擇開關；
●D類數字功率放大電路；
●具備獨立四通道4x100W功率輸出；
●具備每通道功率輸出大小可調
●1U高19英寸標準機櫃面板。</t>
  </si>
  <si>
    <t>建議型號：iDste AU-323
1、高強度ABS工程環保塑膠一次注塑成形。採用號角式結構、雙導向管、音柱型箱體設計。室內壁掛式安裝，角度可調節。
2、內置1個4×6寸橢圓形專業定制低音單元，94mm球頂高音單元、HIFI分頻器。
3、功率：60W，阻抗：8歐姆。 
4、頻響：35HZ-18KHZ。
5、總諧波失真：低音喇叭＜5% ，高音喇叭＜3%。
6、靈敏度：90±3dB。
7、外觀尺寸：440*175*216mm。</t>
  </si>
  <si>
    <t>1、使用ISM頻段，5.8GHz/5.2GHz雙頻自適應，頻率範圍：5725MHz-5850MHz/5135MHz-5260MHz，Group模式下，支持24個通道。
2、頻率偏移&lt;38KHz，發射功率4.5dBm，射頻接收靈敏度-81dBm。
3、外殼採用ABS工程塑膠一次注塑成形，內置PCB全向天線和駐極體咪頭，支持電量和連接狀態顯示，支持本地音量調節及音量記憶。支持25cm範圍內遠距離拾音。
4、低功耗設計，內置800mAh可充電聚合物電池，續航大於14小時。支持座充和TYPE-C兩種充電方式。
5、有效通信距離不低於25米（開闊狀態下）。
6、支持點對點綁定接入方式，採用動態跳頻和協議對碼的方式，可與同品牌任何充電盒進行綁定。
7、支持線上升級。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</si>
</sst>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MOP-1404]* #,##0.00_-;\-[$MOP-1404]* #,##0.00_-;_-[$MOP-1404]* &quot;-&quot;??_-;_-@_-"/>
  </numFmts>
  <fonts count="21">
    <font>
      <sz val="11"/>
      <color theme="1"/>
      <name val="新細明體"/>
      <family val="2"/>
      <scheme val="minor"/>
    </font>
    <font>
      <sz val="9"/>
      <name val="新細明體"/>
      <family val="3"/>
      <charset val="136"/>
      <scheme val="minor"/>
    </font>
    <font>
      <sz val="12"/>
      <color rgb="FF000000"/>
      <name val="Microsoft JhengHei Light"/>
      <family val="2"/>
      <charset val="136"/>
    </font>
    <font>
      <sz val="12"/>
      <color rgb="FF212529"/>
      <name val="Microsoft JhengHei Light"/>
      <family val="2"/>
      <charset val="136"/>
    </font>
    <font>
      <b/>
      <sz val="16"/>
      <color rgb="FF212529"/>
      <name val="Microsoft JhengHei Light"/>
      <family val="2"/>
      <charset val="136"/>
    </font>
    <font>
      <b/>
      <sz val="12"/>
      <color rgb="FF000000"/>
      <name val="Microsoft JhengHei Light"/>
      <family val="2"/>
      <charset val="136"/>
    </font>
    <font>
      <b/>
      <sz val="18"/>
      <color rgb="FF000000"/>
      <name val="Microsoft JhengHei Light"/>
      <family val="2"/>
      <charset val="136"/>
    </font>
    <font>
      <b/>
      <sz val="14"/>
      <color rgb="FF000000"/>
      <name val="Microsoft JhengHei Light"/>
      <family val="2"/>
      <charset val="136"/>
    </font>
    <font>
      <sz val="12"/>
      <name val="新細明體"/>
      <family val="1"/>
      <charset val="136"/>
    </font>
    <font>
      <sz val="11"/>
      <color theme="1"/>
      <name val="新細明體"/>
      <family val="2"/>
      <scheme val="minor"/>
    </font>
    <font>
      <b/>
      <sz val="12"/>
      <color theme="1"/>
      <name val="Times New Roman"/>
      <family val="1"/>
    </font>
    <font>
      <b/>
      <sz val="12"/>
      <color theme="1"/>
      <name val="細明體"/>
      <family val="3"/>
      <charset val="136"/>
    </font>
    <font>
      <sz val="12"/>
      <color theme="1"/>
      <name val="新細明體"/>
      <family val="1"/>
      <charset val="136"/>
      <scheme val="major"/>
    </font>
    <font>
      <sz val="10"/>
      <name val="新細明體"/>
      <family val="1"/>
      <charset val="136"/>
    </font>
    <font>
      <sz val="14"/>
      <color theme="1"/>
      <name val="新細明體"/>
      <family val="1"/>
      <charset val="136"/>
      <scheme val="major"/>
    </font>
    <font>
      <b/>
      <sz val="12"/>
      <color theme="1"/>
      <name val="Times New Roman"/>
      <family val="3"/>
      <charset val="136"/>
    </font>
    <font>
      <sz val="12"/>
      <color theme="1"/>
      <name val="新細明體"/>
      <family val="2"/>
      <scheme val="minor"/>
    </font>
    <font>
      <sz val="12"/>
      <color theme="1"/>
      <name val="新細明體"/>
      <family val="1"/>
      <charset val="136"/>
      <scheme val="minor"/>
    </font>
    <font>
      <b/>
      <sz val="11"/>
      <color theme="1"/>
      <name val="新細明體"/>
      <family val="1"/>
      <charset val="136"/>
      <scheme val="minor"/>
    </font>
    <font>
      <b/>
      <sz val="12"/>
      <color rgb="FF212529"/>
      <name val="Microsoft JhengHei Light"/>
      <family val="2"/>
      <charset val="136"/>
    </font>
    <font>
      <sz val="11"/>
      <color theme="1"/>
      <name val="新細明體"/>
      <charset val="136"/>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9" fillId="0" borderId="0" applyFont="0" applyFill="0" applyBorder="0" applyAlignment="0" applyProtection="0">
      <alignment vertical="center"/>
    </xf>
  </cellStyleXfs>
  <cellXfs count="56">
    <xf numFmtId="0" fontId="0" fillId="0" borderId="0" xfId="0"/>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wrapText="1"/>
    </xf>
    <xf numFmtId="0" fontId="3" fillId="0" borderId="1" xfId="0" applyFont="1" applyBorder="1" applyAlignment="1">
      <alignment horizontal="center" vertical="center"/>
    </xf>
    <xf numFmtId="0" fontId="6" fillId="0"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3"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14" fillId="0" borderId="0" xfId="0" applyFont="1"/>
    <xf numFmtId="0" fontId="14" fillId="0" borderId="0" xfId="0" applyFont="1" applyAlignment="1">
      <alignment wrapText="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165" fontId="2" fillId="0" borderId="4" xfId="0" applyNumberFormat="1" applyFont="1" applyBorder="1" applyAlignment="1">
      <alignment horizontal="center" vertical="center" wrapText="1"/>
    </xf>
    <xf numFmtId="0" fontId="0" fillId="0" borderId="1" xfId="0"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 xfId="0" applyFill="1" applyBorder="1" applyAlignment="1">
      <alignment horizontal="lef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12" fillId="0" borderId="1" xfId="0" applyFont="1" applyBorder="1" applyAlignment="1">
      <alignment horizontal="right" vertical="center" wrapText="1"/>
    </xf>
    <xf numFmtId="0" fontId="7" fillId="3"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0" xfId="0" applyFont="1" applyAlignment="1">
      <alignment horizontal="left" vertical="top" wrapText="1"/>
    </xf>
    <xf numFmtId="0" fontId="17" fillId="0" borderId="0" xfId="0" applyFont="1" applyAlignment="1">
      <alignment horizontal="left" vertical="top" wrapText="1"/>
    </xf>
    <xf numFmtId="0" fontId="0" fillId="0" borderId="5" xfId="0" applyFill="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wrapText="1"/>
    </xf>
    <xf numFmtId="0" fontId="0" fillId="0" borderId="0" xfId="0"/>
    <xf numFmtId="0" fontId="0" fillId="0" borderId="0" xfId="0" applyAlignment="1"/>
    <xf numFmtId="0" fontId="2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5" xfId="0" applyFont="1" applyFill="1" applyBorder="1" applyAlignment="1">
      <alignment horizontal="left" vertical="center" wrapText="1"/>
    </xf>
    <xf numFmtId="0" fontId="19" fillId="0" borderId="5" xfId="0" applyFont="1" applyBorder="1" applyAlignment="1">
      <alignment horizontal="left" vertical="center" wrapText="1"/>
    </xf>
    <xf numFmtId="0" fontId="18" fillId="0" borderId="1" xfId="0" applyFont="1" applyFill="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topLeftCell="A31" zoomScale="70" zoomScaleNormal="70" workbookViewId="0">
      <selection activeCell="A83" sqref="A83:I83"/>
    </sheetView>
  </sheetViews>
  <sheetFormatPr defaultRowHeight="15"/>
  <cols>
    <col min="1" max="1" width="14.75" customWidth="1"/>
    <col min="2" max="2" width="28.25" customWidth="1"/>
    <col min="3" max="3" width="40.875" customWidth="1"/>
    <col min="4" max="4" width="101.75" style="6" customWidth="1"/>
    <col min="5" max="5" width="34" style="6" customWidth="1"/>
    <col min="6" max="6" width="8.875" customWidth="1"/>
    <col min="7" max="7" width="10.25" bestFit="1" customWidth="1"/>
    <col min="8" max="8" width="21.25" bestFit="1" customWidth="1"/>
    <col min="9" max="9" width="23.5" bestFit="1" customWidth="1"/>
  </cols>
  <sheetData>
    <row r="1" spans="1:9" ht="44.4" customHeight="1">
      <c r="A1" s="24" t="s">
        <v>8</v>
      </c>
      <c r="B1" s="25"/>
      <c r="C1" s="25"/>
      <c r="D1" s="25"/>
      <c r="E1" s="25"/>
      <c r="F1" s="25"/>
      <c r="G1" s="25"/>
      <c r="H1" s="25"/>
      <c r="I1" s="25"/>
    </row>
    <row r="2" spans="1:9" ht="37.200000000000003" customHeight="1">
      <c r="A2" s="26" t="s">
        <v>139</v>
      </c>
      <c r="B2" s="27"/>
      <c r="C2" s="27"/>
      <c r="D2" s="27"/>
      <c r="E2" s="27"/>
      <c r="F2" s="27"/>
      <c r="G2" s="27"/>
      <c r="H2" s="27"/>
      <c r="I2" s="28"/>
    </row>
    <row r="3" spans="1:9" ht="37.200000000000003" customHeight="1">
      <c r="A3" s="2" t="s">
        <v>6</v>
      </c>
      <c r="B3" s="2" t="s">
        <v>3</v>
      </c>
      <c r="C3" s="2" t="s">
        <v>5</v>
      </c>
      <c r="D3" s="2" t="s">
        <v>7</v>
      </c>
      <c r="E3" s="2" t="s">
        <v>27</v>
      </c>
      <c r="F3" s="2" t="s">
        <v>4</v>
      </c>
      <c r="G3" s="2" t="s">
        <v>0</v>
      </c>
      <c r="H3" s="2" t="s">
        <v>1</v>
      </c>
      <c r="I3" s="2" t="s">
        <v>2</v>
      </c>
    </row>
    <row r="4" spans="1:9" ht="42.6" customHeight="1">
      <c r="A4" s="19" t="s">
        <v>33</v>
      </c>
      <c r="B4" s="19" t="s">
        <v>34</v>
      </c>
      <c r="C4" s="19" t="s">
        <v>132</v>
      </c>
      <c r="D4" s="51" t="s">
        <v>197</v>
      </c>
      <c r="E4" s="19" t="s">
        <v>36</v>
      </c>
      <c r="F4" s="5">
        <v>1</v>
      </c>
      <c r="G4" s="5" t="s">
        <v>29</v>
      </c>
      <c r="H4" s="8"/>
      <c r="I4" s="3">
        <f t="shared" ref="I4:I41" si="0">F4*H4</f>
        <v>0</v>
      </c>
    </row>
    <row r="5" spans="1:9" ht="42.6" customHeight="1">
      <c r="A5" s="19" t="s">
        <v>37</v>
      </c>
      <c r="B5" s="19" t="s">
        <v>38</v>
      </c>
      <c r="C5" s="19" t="s">
        <v>35</v>
      </c>
      <c r="D5" s="51"/>
      <c r="E5" s="19" t="s">
        <v>39</v>
      </c>
      <c r="F5" s="5">
        <v>1</v>
      </c>
      <c r="G5" s="5" t="s">
        <v>29</v>
      </c>
      <c r="H5" s="8"/>
      <c r="I5" s="3">
        <f t="shared" si="0"/>
        <v>0</v>
      </c>
    </row>
    <row r="6" spans="1:9" ht="42.6" customHeight="1">
      <c r="A6" s="19" t="s">
        <v>40</v>
      </c>
      <c r="B6" s="19" t="s">
        <v>41</v>
      </c>
      <c r="C6" s="19" t="s">
        <v>35</v>
      </c>
      <c r="D6" s="51"/>
      <c r="E6" s="19" t="s">
        <v>42</v>
      </c>
      <c r="F6" s="5">
        <v>1</v>
      </c>
      <c r="G6" s="5" t="s">
        <v>29</v>
      </c>
      <c r="H6" s="8"/>
      <c r="I6" s="3">
        <f t="shared" si="0"/>
        <v>0</v>
      </c>
    </row>
    <row r="7" spans="1:9" ht="42.6" customHeight="1">
      <c r="A7" s="19" t="s">
        <v>43</v>
      </c>
      <c r="B7" s="19" t="s">
        <v>44</v>
      </c>
      <c r="C7" s="19" t="s">
        <v>35</v>
      </c>
      <c r="D7" s="51"/>
      <c r="E7" s="19" t="s">
        <v>45</v>
      </c>
      <c r="F7" s="5">
        <v>1</v>
      </c>
      <c r="G7" s="5" t="s">
        <v>29</v>
      </c>
      <c r="H7" s="8"/>
      <c r="I7" s="3">
        <f t="shared" si="0"/>
        <v>0</v>
      </c>
    </row>
    <row r="8" spans="1:9" ht="42.6" customHeight="1">
      <c r="A8" s="19" t="s">
        <v>46</v>
      </c>
      <c r="B8" s="19" t="s">
        <v>47</v>
      </c>
      <c r="C8" s="19" t="s">
        <v>35</v>
      </c>
      <c r="D8" s="51"/>
      <c r="E8" s="19" t="s">
        <v>48</v>
      </c>
      <c r="F8" s="5">
        <v>1</v>
      </c>
      <c r="G8" s="5" t="s">
        <v>29</v>
      </c>
      <c r="H8" s="8"/>
      <c r="I8" s="3">
        <f t="shared" si="0"/>
        <v>0</v>
      </c>
    </row>
    <row r="9" spans="1:9" ht="42.6" customHeight="1">
      <c r="A9" s="19" t="s">
        <v>49</v>
      </c>
      <c r="B9" s="19" t="s">
        <v>50</v>
      </c>
      <c r="C9" s="19" t="s">
        <v>35</v>
      </c>
      <c r="D9" s="51"/>
      <c r="E9" s="19" t="s">
        <v>51</v>
      </c>
      <c r="F9" s="5">
        <v>1</v>
      </c>
      <c r="G9" s="5" t="s">
        <v>29</v>
      </c>
      <c r="H9" s="8"/>
      <c r="I9" s="3">
        <f t="shared" si="0"/>
        <v>0</v>
      </c>
    </row>
    <row r="10" spans="1:9" ht="42.6" customHeight="1">
      <c r="A10" s="19" t="s">
        <v>52</v>
      </c>
      <c r="B10" s="19" t="s">
        <v>53</v>
      </c>
      <c r="C10" s="19" t="s">
        <v>35</v>
      </c>
      <c r="D10" s="51"/>
      <c r="E10" s="19" t="s">
        <v>54</v>
      </c>
      <c r="F10" s="5">
        <v>1</v>
      </c>
      <c r="G10" s="5" t="s">
        <v>29</v>
      </c>
      <c r="H10" s="8"/>
      <c r="I10" s="3">
        <f t="shared" si="0"/>
        <v>0</v>
      </c>
    </row>
    <row r="11" spans="1:9" ht="42.6" customHeight="1">
      <c r="A11" s="19" t="s">
        <v>55</v>
      </c>
      <c r="B11" s="19" t="s">
        <v>56</v>
      </c>
      <c r="C11" s="19" t="s">
        <v>35</v>
      </c>
      <c r="D11" s="51"/>
      <c r="E11" s="19" t="s">
        <v>57</v>
      </c>
      <c r="F11" s="5">
        <v>1</v>
      </c>
      <c r="G11" s="5" t="s">
        <v>29</v>
      </c>
      <c r="H11" s="8"/>
      <c r="I11" s="3">
        <f t="shared" si="0"/>
        <v>0</v>
      </c>
    </row>
    <row r="12" spans="1:9" ht="42.6" customHeight="1">
      <c r="A12" s="19" t="s">
        <v>58</v>
      </c>
      <c r="B12" s="19" t="s">
        <v>59</v>
      </c>
      <c r="C12" s="19" t="s">
        <v>35</v>
      </c>
      <c r="D12" s="51"/>
      <c r="E12" s="19" t="s">
        <v>60</v>
      </c>
      <c r="F12" s="5">
        <v>1</v>
      </c>
      <c r="G12" s="5" t="s">
        <v>29</v>
      </c>
      <c r="H12" s="8"/>
      <c r="I12" s="3">
        <f t="shared" si="0"/>
        <v>0</v>
      </c>
    </row>
    <row r="13" spans="1:9" ht="42.6" customHeight="1">
      <c r="A13" s="19" t="s">
        <v>61</v>
      </c>
      <c r="B13" s="19" t="s">
        <v>62</v>
      </c>
      <c r="C13" s="19" t="s">
        <v>35</v>
      </c>
      <c r="D13" s="51"/>
      <c r="E13" s="19" t="s">
        <v>63</v>
      </c>
      <c r="F13" s="5">
        <v>1</v>
      </c>
      <c r="G13" s="5" t="s">
        <v>29</v>
      </c>
      <c r="H13" s="8"/>
      <c r="I13" s="3">
        <f t="shared" si="0"/>
        <v>0</v>
      </c>
    </row>
    <row r="14" spans="1:9" ht="42.6" customHeight="1">
      <c r="A14" s="19" t="s">
        <v>64</v>
      </c>
      <c r="B14" s="19" t="s">
        <v>65</v>
      </c>
      <c r="C14" s="19" t="s">
        <v>35</v>
      </c>
      <c r="D14" s="51"/>
      <c r="E14" s="19" t="s">
        <v>66</v>
      </c>
      <c r="F14" s="5">
        <v>1</v>
      </c>
      <c r="G14" s="5" t="s">
        <v>29</v>
      </c>
      <c r="H14" s="8"/>
      <c r="I14" s="3">
        <f t="shared" si="0"/>
        <v>0</v>
      </c>
    </row>
    <row r="15" spans="1:9" ht="42.6" customHeight="1">
      <c r="A15" s="19" t="s">
        <v>67</v>
      </c>
      <c r="B15" s="19" t="s">
        <v>68</v>
      </c>
      <c r="C15" s="19" t="s">
        <v>35</v>
      </c>
      <c r="D15" s="51"/>
      <c r="E15" s="19" t="s">
        <v>69</v>
      </c>
      <c r="F15" s="5">
        <v>1</v>
      </c>
      <c r="G15" s="5" t="s">
        <v>29</v>
      </c>
      <c r="H15" s="8"/>
      <c r="I15" s="3">
        <f t="shared" si="0"/>
        <v>0</v>
      </c>
    </row>
    <row r="16" spans="1:9" ht="25.2" customHeight="1">
      <c r="A16" s="19" t="s">
        <v>70</v>
      </c>
      <c r="B16" s="19" t="s">
        <v>71</v>
      </c>
      <c r="C16" s="19" t="s">
        <v>72</v>
      </c>
      <c r="D16" s="52" t="s">
        <v>199</v>
      </c>
      <c r="E16" s="19" t="s">
        <v>73</v>
      </c>
      <c r="F16" s="5">
        <v>1</v>
      </c>
      <c r="G16" s="5" t="s">
        <v>29</v>
      </c>
      <c r="H16" s="8"/>
      <c r="I16" s="3">
        <f t="shared" si="0"/>
        <v>0</v>
      </c>
    </row>
    <row r="17" spans="1:9" ht="25.2" customHeight="1">
      <c r="A17" s="19" t="s">
        <v>74</v>
      </c>
      <c r="B17" s="19" t="s">
        <v>75</v>
      </c>
      <c r="C17" s="19" t="s">
        <v>72</v>
      </c>
      <c r="D17" s="52"/>
      <c r="E17" s="19" t="s">
        <v>77</v>
      </c>
      <c r="F17" s="5">
        <v>1</v>
      </c>
      <c r="G17" s="5" t="s">
        <v>29</v>
      </c>
      <c r="H17" s="8"/>
      <c r="I17" s="3">
        <f t="shared" si="0"/>
        <v>0</v>
      </c>
    </row>
    <row r="18" spans="1:9" ht="25.2" customHeight="1">
      <c r="A18" s="19" t="s">
        <v>78</v>
      </c>
      <c r="B18" s="19" t="s">
        <v>79</v>
      </c>
      <c r="C18" s="19" t="s">
        <v>76</v>
      </c>
      <c r="D18" s="52"/>
      <c r="E18" s="19" t="s">
        <v>42</v>
      </c>
      <c r="F18" s="5">
        <v>1</v>
      </c>
      <c r="G18" s="5" t="s">
        <v>29</v>
      </c>
      <c r="H18" s="8"/>
      <c r="I18" s="3">
        <f t="shared" si="0"/>
        <v>0</v>
      </c>
    </row>
    <row r="19" spans="1:9" ht="25.2" customHeight="1">
      <c r="A19" s="19" t="s">
        <v>80</v>
      </c>
      <c r="B19" s="19" t="s">
        <v>81</v>
      </c>
      <c r="C19" s="19" t="s">
        <v>76</v>
      </c>
      <c r="D19" s="52"/>
      <c r="E19" s="19" t="s">
        <v>82</v>
      </c>
      <c r="F19" s="5">
        <v>1</v>
      </c>
      <c r="G19" s="5" t="s">
        <v>29</v>
      </c>
      <c r="H19" s="8"/>
      <c r="I19" s="3">
        <f t="shared" si="0"/>
        <v>0</v>
      </c>
    </row>
    <row r="20" spans="1:9" ht="25.2" customHeight="1">
      <c r="A20" s="19" t="s">
        <v>83</v>
      </c>
      <c r="B20" s="19" t="s">
        <v>84</v>
      </c>
      <c r="C20" s="19" t="s">
        <v>76</v>
      </c>
      <c r="D20" s="52"/>
      <c r="E20" s="19" t="s">
        <v>48</v>
      </c>
      <c r="F20" s="5">
        <v>1</v>
      </c>
      <c r="G20" s="5" t="s">
        <v>29</v>
      </c>
      <c r="H20" s="8"/>
      <c r="I20" s="3">
        <f t="shared" si="0"/>
        <v>0</v>
      </c>
    </row>
    <row r="21" spans="1:9" ht="25.2" customHeight="1">
      <c r="A21" s="19" t="s">
        <v>85</v>
      </c>
      <c r="B21" s="19" t="s">
        <v>86</v>
      </c>
      <c r="C21" s="19" t="s">
        <v>76</v>
      </c>
      <c r="D21" s="52"/>
      <c r="E21" s="19" t="s">
        <v>51</v>
      </c>
      <c r="F21" s="5">
        <v>1</v>
      </c>
      <c r="G21" s="5" t="s">
        <v>29</v>
      </c>
      <c r="H21" s="8"/>
      <c r="I21" s="3">
        <f t="shared" si="0"/>
        <v>0</v>
      </c>
    </row>
    <row r="22" spans="1:9" ht="25.2" customHeight="1">
      <c r="A22" s="19" t="s">
        <v>87</v>
      </c>
      <c r="B22" s="19" t="s">
        <v>88</v>
      </c>
      <c r="C22" s="19" t="s">
        <v>76</v>
      </c>
      <c r="D22" s="52"/>
      <c r="E22" s="19" t="s">
        <v>89</v>
      </c>
      <c r="F22" s="5">
        <v>1</v>
      </c>
      <c r="G22" s="5" t="s">
        <v>29</v>
      </c>
      <c r="H22" s="8"/>
      <c r="I22" s="3">
        <f t="shared" si="0"/>
        <v>0</v>
      </c>
    </row>
    <row r="23" spans="1:9" ht="25.2" customHeight="1">
      <c r="A23" s="19" t="s">
        <v>90</v>
      </c>
      <c r="B23" s="19" t="s">
        <v>91</v>
      </c>
      <c r="C23" s="19" t="s">
        <v>76</v>
      </c>
      <c r="D23" s="52"/>
      <c r="E23" s="19" t="s">
        <v>54</v>
      </c>
      <c r="F23" s="5">
        <v>1</v>
      </c>
      <c r="G23" s="5" t="s">
        <v>29</v>
      </c>
      <c r="H23" s="8"/>
      <c r="I23" s="3">
        <f t="shared" si="0"/>
        <v>0</v>
      </c>
    </row>
    <row r="24" spans="1:9" ht="25.2" customHeight="1">
      <c r="A24" s="19" t="s">
        <v>92</v>
      </c>
      <c r="B24" s="19" t="s">
        <v>93</v>
      </c>
      <c r="C24" s="19" t="s">
        <v>76</v>
      </c>
      <c r="D24" s="52"/>
      <c r="E24" s="19" t="s">
        <v>60</v>
      </c>
      <c r="F24" s="5">
        <v>1</v>
      </c>
      <c r="G24" s="5" t="s">
        <v>29</v>
      </c>
      <c r="H24" s="8"/>
      <c r="I24" s="3">
        <f t="shared" si="0"/>
        <v>0</v>
      </c>
    </row>
    <row r="25" spans="1:9" ht="25.2" customHeight="1">
      <c r="A25" s="19" t="s">
        <v>94</v>
      </c>
      <c r="B25" s="19" t="s">
        <v>95</v>
      </c>
      <c r="C25" s="19" t="s">
        <v>76</v>
      </c>
      <c r="D25" s="52"/>
      <c r="E25" s="19" t="s">
        <v>96</v>
      </c>
      <c r="F25" s="5">
        <v>1</v>
      </c>
      <c r="G25" s="5" t="s">
        <v>29</v>
      </c>
      <c r="H25" s="8"/>
      <c r="I25" s="3">
        <f t="shared" si="0"/>
        <v>0</v>
      </c>
    </row>
    <row r="26" spans="1:9" ht="25.2" customHeight="1">
      <c r="A26" s="19" t="s">
        <v>97</v>
      </c>
      <c r="B26" s="19" t="s">
        <v>98</v>
      </c>
      <c r="C26" s="19" t="s">
        <v>76</v>
      </c>
      <c r="D26" s="52"/>
      <c r="E26" s="19" t="s">
        <v>99</v>
      </c>
      <c r="F26" s="5">
        <v>1</v>
      </c>
      <c r="G26" s="5" t="s">
        <v>29</v>
      </c>
      <c r="H26" s="8"/>
      <c r="I26" s="3">
        <f t="shared" si="0"/>
        <v>0</v>
      </c>
    </row>
    <row r="27" spans="1:9" ht="25.2" customHeight="1">
      <c r="A27" s="19" t="s">
        <v>100</v>
      </c>
      <c r="B27" s="19" t="s">
        <v>101</v>
      </c>
      <c r="C27" s="19" t="s">
        <v>76</v>
      </c>
      <c r="D27" s="52"/>
      <c r="E27" s="19" t="s">
        <v>69</v>
      </c>
      <c r="F27" s="5">
        <v>1</v>
      </c>
      <c r="G27" s="5" t="s">
        <v>29</v>
      </c>
      <c r="H27" s="8"/>
      <c r="I27" s="3">
        <f t="shared" si="0"/>
        <v>0</v>
      </c>
    </row>
    <row r="28" spans="1:9" ht="25.2" customHeight="1">
      <c r="A28" s="19" t="s">
        <v>102</v>
      </c>
      <c r="B28" s="19" t="s">
        <v>103</v>
      </c>
      <c r="C28" s="19" t="s">
        <v>104</v>
      </c>
      <c r="D28" s="29" t="s">
        <v>143</v>
      </c>
      <c r="E28" s="19" t="s">
        <v>36</v>
      </c>
      <c r="F28" s="5">
        <v>1</v>
      </c>
      <c r="G28" s="5" t="s">
        <v>29</v>
      </c>
      <c r="H28" s="8"/>
      <c r="I28" s="3">
        <f t="shared" si="0"/>
        <v>0</v>
      </c>
    </row>
    <row r="29" spans="1:9" ht="25.2" customHeight="1">
      <c r="A29" s="19" t="s">
        <v>105</v>
      </c>
      <c r="B29" s="19" t="s">
        <v>106</v>
      </c>
      <c r="C29" s="19" t="s">
        <v>104</v>
      </c>
      <c r="D29" s="29"/>
      <c r="E29" s="19" t="s">
        <v>77</v>
      </c>
      <c r="F29" s="5">
        <v>1</v>
      </c>
      <c r="G29" s="5" t="s">
        <v>29</v>
      </c>
      <c r="H29" s="8"/>
      <c r="I29" s="3">
        <f t="shared" si="0"/>
        <v>0</v>
      </c>
    </row>
    <row r="30" spans="1:9" ht="25.2" customHeight="1">
      <c r="A30" s="19" t="s">
        <v>107</v>
      </c>
      <c r="B30" s="19" t="s">
        <v>108</v>
      </c>
      <c r="C30" s="19" t="s">
        <v>104</v>
      </c>
      <c r="D30" s="29"/>
      <c r="E30" s="19" t="s">
        <v>42</v>
      </c>
      <c r="F30" s="5">
        <v>1</v>
      </c>
      <c r="G30" s="5" t="s">
        <v>29</v>
      </c>
      <c r="H30" s="8"/>
      <c r="I30" s="3">
        <f t="shared" si="0"/>
        <v>0</v>
      </c>
    </row>
    <row r="31" spans="1:9" ht="25.2" customHeight="1">
      <c r="A31" s="19" t="s">
        <v>109</v>
      </c>
      <c r="B31" s="19" t="s">
        <v>110</v>
      </c>
      <c r="C31" s="19" t="s">
        <v>104</v>
      </c>
      <c r="D31" s="29"/>
      <c r="E31" s="19" t="s">
        <v>82</v>
      </c>
      <c r="F31" s="5">
        <v>1</v>
      </c>
      <c r="G31" s="5" t="s">
        <v>29</v>
      </c>
      <c r="H31" s="8"/>
      <c r="I31" s="3">
        <f t="shared" si="0"/>
        <v>0</v>
      </c>
    </row>
    <row r="32" spans="1:9" ht="25.2" customHeight="1">
      <c r="A32" s="19" t="s">
        <v>111</v>
      </c>
      <c r="B32" s="19" t="s">
        <v>112</v>
      </c>
      <c r="C32" s="19" t="s">
        <v>104</v>
      </c>
      <c r="D32" s="29"/>
      <c r="E32" s="19" t="s">
        <v>48</v>
      </c>
      <c r="F32" s="5">
        <v>1</v>
      </c>
      <c r="G32" s="5" t="s">
        <v>29</v>
      </c>
      <c r="H32" s="8"/>
      <c r="I32" s="3">
        <f t="shared" si="0"/>
        <v>0</v>
      </c>
    </row>
    <row r="33" spans="1:9" ht="25.2" customHeight="1">
      <c r="A33" s="19" t="s">
        <v>113</v>
      </c>
      <c r="B33" s="19" t="s">
        <v>114</v>
      </c>
      <c r="C33" s="19" t="s">
        <v>104</v>
      </c>
      <c r="D33" s="29"/>
      <c r="E33" s="19" t="s">
        <v>51</v>
      </c>
      <c r="F33" s="5">
        <v>1</v>
      </c>
      <c r="G33" s="5" t="s">
        <v>29</v>
      </c>
      <c r="H33" s="8"/>
      <c r="I33" s="3">
        <f t="shared" si="0"/>
        <v>0</v>
      </c>
    </row>
    <row r="34" spans="1:9" ht="25.2" customHeight="1">
      <c r="A34" s="19" t="s">
        <v>115</v>
      </c>
      <c r="B34" s="19" t="s">
        <v>116</v>
      </c>
      <c r="C34" s="19" t="s">
        <v>104</v>
      </c>
      <c r="D34" s="29"/>
      <c r="E34" s="19" t="s">
        <v>54</v>
      </c>
      <c r="F34" s="5">
        <v>1</v>
      </c>
      <c r="G34" s="5" t="s">
        <v>29</v>
      </c>
      <c r="H34" s="8"/>
      <c r="I34" s="3">
        <f t="shared" si="0"/>
        <v>0</v>
      </c>
    </row>
    <row r="35" spans="1:9" ht="25.2" customHeight="1">
      <c r="A35" s="19" t="s">
        <v>117</v>
      </c>
      <c r="B35" s="19" t="s">
        <v>118</v>
      </c>
      <c r="C35" s="19" t="s">
        <v>104</v>
      </c>
      <c r="D35" s="29"/>
      <c r="E35" s="19" t="s">
        <v>89</v>
      </c>
      <c r="F35" s="5">
        <v>1</v>
      </c>
      <c r="G35" s="5" t="s">
        <v>29</v>
      </c>
      <c r="H35" s="8"/>
      <c r="I35" s="3">
        <f t="shared" si="0"/>
        <v>0</v>
      </c>
    </row>
    <row r="36" spans="1:9" ht="25.2" customHeight="1">
      <c r="A36" s="19" t="s">
        <v>119</v>
      </c>
      <c r="B36" s="19" t="s">
        <v>120</v>
      </c>
      <c r="C36" s="19" t="s">
        <v>104</v>
      </c>
      <c r="D36" s="29"/>
      <c r="E36" s="19" t="s">
        <v>99</v>
      </c>
      <c r="F36" s="5">
        <v>1</v>
      </c>
      <c r="G36" s="5" t="s">
        <v>29</v>
      </c>
      <c r="H36" s="8"/>
      <c r="I36" s="3">
        <f t="shared" si="0"/>
        <v>0</v>
      </c>
    </row>
    <row r="37" spans="1:9" ht="25.2" customHeight="1">
      <c r="A37" s="19" t="s">
        <v>121</v>
      </c>
      <c r="B37" s="19" t="s">
        <v>122</v>
      </c>
      <c r="C37" s="19" t="s">
        <v>104</v>
      </c>
      <c r="D37" s="29"/>
      <c r="E37" s="19" t="s">
        <v>69</v>
      </c>
      <c r="F37" s="5">
        <v>1</v>
      </c>
      <c r="G37" s="5" t="s">
        <v>29</v>
      </c>
      <c r="H37" s="8"/>
      <c r="I37" s="3">
        <f t="shared" si="0"/>
        <v>0</v>
      </c>
    </row>
    <row r="38" spans="1:9" ht="25.2" customHeight="1">
      <c r="A38" s="19" t="s">
        <v>123</v>
      </c>
      <c r="B38" s="19" t="s">
        <v>124</v>
      </c>
      <c r="C38" s="19" t="s">
        <v>133</v>
      </c>
      <c r="D38" s="29"/>
      <c r="E38" s="19" t="s">
        <v>60</v>
      </c>
      <c r="F38" s="5">
        <v>1</v>
      </c>
      <c r="G38" s="5" t="s">
        <v>29</v>
      </c>
      <c r="H38" s="8"/>
      <c r="I38" s="3">
        <f t="shared" si="0"/>
        <v>0</v>
      </c>
    </row>
    <row r="39" spans="1:9" ht="25.2" customHeight="1">
      <c r="A39" s="19" t="s">
        <v>125</v>
      </c>
      <c r="B39" s="19" t="s">
        <v>126</v>
      </c>
      <c r="C39" s="19" t="s">
        <v>104</v>
      </c>
      <c r="D39" s="29"/>
      <c r="E39" s="19" t="s">
        <v>96</v>
      </c>
      <c r="F39" s="5">
        <v>1</v>
      </c>
      <c r="G39" s="5" t="s">
        <v>29</v>
      </c>
      <c r="H39" s="8"/>
      <c r="I39" s="3">
        <f t="shared" si="0"/>
        <v>0</v>
      </c>
    </row>
    <row r="40" spans="1:9" ht="63" customHeight="1">
      <c r="A40" s="19" t="s">
        <v>127</v>
      </c>
      <c r="B40" s="19" t="s">
        <v>128</v>
      </c>
      <c r="C40" s="19" t="s">
        <v>134</v>
      </c>
      <c r="D40" s="29" t="s">
        <v>144</v>
      </c>
      <c r="E40" s="14" t="s">
        <v>32</v>
      </c>
      <c r="F40" s="5">
        <v>2</v>
      </c>
      <c r="G40" s="5" t="s">
        <v>29</v>
      </c>
      <c r="H40" s="8"/>
      <c r="I40" s="3">
        <f t="shared" si="0"/>
        <v>0</v>
      </c>
    </row>
    <row r="41" spans="1:9" ht="167.4" customHeight="1">
      <c r="A41" s="19" t="s">
        <v>130</v>
      </c>
      <c r="B41" s="19" t="s">
        <v>131</v>
      </c>
      <c r="C41" s="19" t="s">
        <v>129</v>
      </c>
      <c r="D41" s="29"/>
      <c r="E41" s="14" t="s">
        <v>31</v>
      </c>
      <c r="F41" s="5">
        <v>10</v>
      </c>
      <c r="G41" s="5" t="s">
        <v>29</v>
      </c>
      <c r="H41" s="8"/>
      <c r="I41" s="3">
        <f t="shared" si="0"/>
        <v>0</v>
      </c>
    </row>
    <row r="42" spans="1:9" ht="48.6" customHeight="1">
      <c r="A42" s="33" t="s">
        <v>140</v>
      </c>
      <c r="B42" s="33"/>
      <c r="C42" s="33"/>
      <c r="D42" s="33"/>
      <c r="E42" s="33"/>
      <c r="F42" s="33"/>
      <c r="G42" s="33"/>
      <c r="H42" s="33"/>
      <c r="I42" s="3">
        <f>SUM(I34:I41)</f>
        <v>0</v>
      </c>
    </row>
    <row r="43" spans="1:9" ht="48.6" customHeight="1">
      <c r="A43" s="40"/>
      <c r="B43" s="41"/>
      <c r="C43" s="41"/>
      <c r="D43" s="41"/>
      <c r="E43" s="41"/>
      <c r="F43" s="41"/>
      <c r="G43" s="41"/>
      <c r="H43" s="41"/>
      <c r="I43" s="42"/>
    </row>
    <row r="44" spans="1:9" ht="49.8" customHeight="1">
      <c r="A44" s="34" t="s">
        <v>141</v>
      </c>
      <c r="B44" s="34"/>
      <c r="C44" s="34"/>
      <c r="D44" s="34"/>
      <c r="E44" s="34"/>
      <c r="F44" s="34"/>
      <c r="G44" s="34"/>
      <c r="H44" s="34"/>
      <c r="I44" s="34"/>
    </row>
    <row r="45" spans="1:9" ht="37.200000000000003" customHeight="1">
      <c r="A45" s="2" t="s">
        <v>6</v>
      </c>
      <c r="B45" s="2" t="s">
        <v>3</v>
      </c>
      <c r="C45" s="2" t="s">
        <v>5</v>
      </c>
      <c r="D45" s="2" t="s">
        <v>7</v>
      </c>
      <c r="E45" s="2" t="s">
        <v>27</v>
      </c>
      <c r="F45" s="2" t="s">
        <v>4</v>
      </c>
      <c r="G45" s="2" t="s">
        <v>0</v>
      </c>
      <c r="H45" s="2" t="s">
        <v>1</v>
      </c>
      <c r="I45" s="2" t="s">
        <v>2</v>
      </c>
    </row>
    <row r="46" spans="1:9" ht="178.8" customHeight="1">
      <c r="A46" s="4" t="s">
        <v>9</v>
      </c>
      <c r="B46" s="4" t="s">
        <v>10</v>
      </c>
      <c r="C46" s="4" t="s">
        <v>135</v>
      </c>
      <c r="D46" s="35" t="s">
        <v>200</v>
      </c>
      <c r="E46" s="14" t="s">
        <v>31</v>
      </c>
      <c r="F46" s="5">
        <v>10</v>
      </c>
      <c r="G46" s="12" t="s">
        <v>30</v>
      </c>
      <c r="H46" s="3"/>
      <c r="I46" s="3">
        <f t="shared" ref="I46:I53" si="1">F46*H46</f>
        <v>0</v>
      </c>
    </row>
    <row r="47" spans="1:9" ht="64.8" customHeight="1">
      <c r="A47" s="4" t="s">
        <v>11</v>
      </c>
      <c r="B47" s="4" t="s">
        <v>12</v>
      </c>
      <c r="C47" s="4" t="s">
        <v>135</v>
      </c>
      <c r="D47" s="36"/>
      <c r="E47" s="14" t="s">
        <v>32</v>
      </c>
      <c r="F47" s="1">
        <v>2</v>
      </c>
      <c r="G47" s="12" t="s">
        <v>30</v>
      </c>
      <c r="H47" s="3"/>
      <c r="I47" s="3">
        <f t="shared" si="1"/>
        <v>0</v>
      </c>
    </row>
    <row r="48" spans="1:9" ht="227.4" customHeight="1">
      <c r="A48" s="4" t="s">
        <v>13</v>
      </c>
      <c r="B48" s="4" t="s">
        <v>14</v>
      </c>
      <c r="C48" s="7" t="s">
        <v>136</v>
      </c>
      <c r="D48" s="37" t="s">
        <v>201</v>
      </c>
      <c r="E48" s="14" t="s">
        <v>31</v>
      </c>
      <c r="F48" s="1">
        <v>10</v>
      </c>
      <c r="G48" s="12" t="s">
        <v>30</v>
      </c>
      <c r="H48" s="3"/>
      <c r="I48" s="3">
        <f t="shared" si="1"/>
        <v>0</v>
      </c>
    </row>
    <row r="49" spans="1:9" ht="160.19999999999999" customHeight="1">
      <c r="A49" s="4" t="s">
        <v>16</v>
      </c>
      <c r="B49" s="4" t="s">
        <v>17</v>
      </c>
      <c r="C49" s="7" t="s">
        <v>15</v>
      </c>
      <c r="D49" s="38"/>
      <c r="E49" s="14" t="s">
        <v>32</v>
      </c>
      <c r="F49" s="1">
        <v>2</v>
      </c>
      <c r="G49" s="12" t="s">
        <v>30</v>
      </c>
      <c r="H49" s="3"/>
      <c r="I49" s="3">
        <f t="shared" si="1"/>
        <v>0</v>
      </c>
    </row>
    <row r="50" spans="1:9" ht="66" customHeight="1">
      <c r="A50" s="4" t="s">
        <v>18</v>
      </c>
      <c r="B50" s="4" t="s">
        <v>19</v>
      </c>
      <c r="C50" s="7" t="s">
        <v>137</v>
      </c>
      <c r="D50" s="53" t="s">
        <v>202</v>
      </c>
      <c r="E50" s="14" t="s">
        <v>32</v>
      </c>
      <c r="F50" s="1">
        <v>4</v>
      </c>
      <c r="G50" s="12" t="s">
        <v>30</v>
      </c>
      <c r="H50" s="3"/>
      <c r="I50" s="3">
        <f t="shared" si="1"/>
        <v>0</v>
      </c>
    </row>
    <row r="51" spans="1:9" ht="169.2" customHeight="1">
      <c r="A51" s="4" t="s">
        <v>21</v>
      </c>
      <c r="B51" s="4" t="s">
        <v>22</v>
      </c>
      <c r="C51" s="7" t="s">
        <v>20</v>
      </c>
      <c r="D51" s="36"/>
      <c r="E51" s="14" t="s">
        <v>31</v>
      </c>
      <c r="F51" s="1">
        <v>20</v>
      </c>
      <c r="G51" s="12" t="s">
        <v>30</v>
      </c>
      <c r="H51" s="3"/>
      <c r="I51" s="3">
        <f t="shared" si="1"/>
        <v>0</v>
      </c>
    </row>
    <row r="52" spans="1:9" ht="52.2" customHeight="1">
      <c r="A52" s="4" t="s">
        <v>23</v>
      </c>
      <c r="B52" s="4" t="s">
        <v>24</v>
      </c>
      <c r="C52" s="7" t="s">
        <v>138</v>
      </c>
      <c r="D52" s="54" t="s">
        <v>203</v>
      </c>
      <c r="E52" s="14" t="s">
        <v>32</v>
      </c>
      <c r="F52" s="1">
        <v>2</v>
      </c>
      <c r="G52" s="12" t="s">
        <v>30</v>
      </c>
      <c r="H52" s="3"/>
      <c r="I52" s="3">
        <f t="shared" si="1"/>
        <v>0</v>
      </c>
    </row>
    <row r="53" spans="1:9" ht="171" customHeight="1">
      <c r="A53" s="4" t="s">
        <v>25</v>
      </c>
      <c r="B53" s="4" t="s">
        <v>26</v>
      </c>
      <c r="C53" s="7" t="s">
        <v>138</v>
      </c>
      <c r="D53" s="39"/>
      <c r="E53" s="14" t="s">
        <v>31</v>
      </c>
      <c r="F53" s="1">
        <v>10</v>
      </c>
      <c r="G53" s="12" t="s">
        <v>30</v>
      </c>
      <c r="H53" s="3"/>
      <c r="I53" s="3">
        <f t="shared" si="1"/>
        <v>0</v>
      </c>
    </row>
    <row r="54" spans="1:9" ht="52.2" customHeight="1">
      <c r="A54" s="30" t="s">
        <v>140</v>
      </c>
      <c r="B54" s="31"/>
      <c r="C54" s="31"/>
      <c r="D54" s="31"/>
      <c r="E54" s="31"/>
      <c r="F54" s="31"/>
      <c r="G54" s="31"/>
      <c r="H54" s="32"/>
      <c r="I54" s="3">
        <f>SUM(I46:I53)</f>
        <v>0</v>
      </c>
    </row>
    <row r="55" spans="1:9" ht="61.2" customHeight="1">
      <c r="A55" s="20"/>
      <c r="B55" s="21"/>
      <c r="C55" s="21"/>
      <c r="D55" s="21"/>
      <c r="E55" s="21"/>
      <c r="F55" s="21"/>
      <c r="G55" s="21"/>
      <c r="H55" s="21"/>
      <c r="I55" s="22"/>
    </row>
    <row r="56" spans="1:9" ht="37.200000000000003" customHeight="1">
      <c r="A56" s="26" t="s">
        <v>146</v>
      </c>
      <c r="B56" s="27"/>
      <c r="C56" s="27"/>
      <c r="D56" s="27"/>
      <c r="E56" s="27"/>
      <c r="F56" s="27"/>
      <c r="G56" s="27"/>
      <c r="H56" s="27"/>
      <c r="I56" s="28"/>
    </row>
    <row r="57" spans="1:9" ht="37.200000000000003" customHeight="1">
      <c r="A57" s="2" t="s">
        <v>6</v>
      </c>
      <c r="B57" s="2" t="s">
        <v>3</v>
      </c>
      <c r="C57" s="2" t="s">
        <v>5</v>
      </c>
      <c r="D57" s="2" t="s">
        <v>7</v>
      </c>
      <c r="E57" s="2" t="s">
        <v>27</v>
      </c>
      <c r="F57" s="2" t="s">
        <v>4</v>
      </c>
      <c r="G57" s="2" t="s">
        <v>0</v>
      </c>
      <c r="H57" s="2" t="s">
        <v>1</v>
      </c>
      <c r="I57" s="2" t="s">
        <v>2</v>
      </c>
    </row>
    <row r="58" spans="1:9" ht="123.6" customHeight="1">
      <c r="A58" s="19" t="s">
        <v>147</v>
      </c>
      <c r="B58" s="19" t="s">
        <v>152</v>
      </c>
      <c r="C58" s="19" t="s">
        <v>132</v>
      </c>
      <c r="D58" s="55" t="s">
        <v>197</v>
      </c>
      <c r="E58" s="19" t="s">
        <v>156</v>
      </c>
      <c r="F58" s="5">
        <v>1</v>
      </c>
      <c r="G58" s="5" t="s">
        <v>29</v>
      </c>
      <c r="H58" s="8"/>
      <c r="I58" s="3">
        <f t="shared" ref="I58:I70" si="2">F58*H58</f>
        <v>0</v>
      </c>
    </row>
    <row r="59" spans="1:9" ht="123.6" customHeight="1">
      <c r="A59" s="19" t="s">
        <v>148</v>
      </c>
      <c r="B59" s="19" t="s">
        <v>153</v>
      </c>
      <c r="C59" s="19" t="s">
        <v>35</v>
      </c>
      <c r="D59" s="52"/>
      <c r="E59" s="19" t="s">
        <v>157</v>
      </c>
      <c r="F59" s="5">
        <v>1</v>
      </c>
      <c r="G59" s="5" t="s">
        <v>29</v>
      </c>
      <c r="H59" s="8"/>
      <c r="I59" s="3">
        <f t="shared" si="2"/>
        <v>0</v>
      </c>
    </row>
    <row r="60" spans="1:9" ht="123.6" customHeight="1">
      <c r="A60" s="19" t="s">
        <v>149</v>
      </c>
      <c r="B60" s="19" t="s">
        <v>154</v>
      </c>
      <c r="C60" s="19" t="s">
        <v>35</v>
      </c>
      <c r="D60" s="52"/>
      <c r="E60" s="19" t="s">
        <v>158</v>
      </c>
      <c r="F60" s="5">
        <v>1</v>
      </c>
      <c r="G60" s="5" t="s">
        <v>29</v>
      </c>
      <c r="H60" s="8"/>
      <c r="I60" s="3">
        <f t="shared" si="2"/>
        <v>0</v>
      </c>
    </row>
    <row r="61" spans="1:9" ht="123.6" customHeight="1">
      <c r="A61" s="19" t="s">
        <v>150</v>
      </c>
      <c r="B61" s="19" t="s">
        <v>155</v>
      </c>
      <c r="C61" s="19" t="s">
        <v>35</v>
      </c>
      <c r="D61" s="52"/>
      <c r="E61" s="19" t="s">
        <v>159</v>
      </c>
      <c r="F61" s="5">
        <v>1</v>
      </c>
      <c r="G61" s="5" t="s">
        <v>29</v>
      </c>
      <c r="H61" s="8"/>
      <c r="I61" s="3">
        <f t="shared" si="2"/>
        <v>0</v>
      </c>
    </row>
    <row r="62" spans="1:9" ht="61.2" customHeight="1">
      <c r="A62" s="19" t="s">
        <v>161</v>
      </c>
      <c r="B62" s="19" t="s">
        <v>165</v>
      </c>
      <c r="C62" s="19" t="s">
        <v>72</v>
      </c>
      <c r="D62" s="29" t="s">
        <v>199</v>
      </c>
      <c r="E62" s="19" t="s">
        <v>169</v>
      </c>
      <c r="F62" s="5">
        <v>1</v>
      </c>
      <c r="G62" s="5" t="s">
        <v>29</v>
      </c>
      <c r="H62" s="8"/>
      <c r="I62" s="3">
        <f t="shared" si="2"/>
        <v>0</v>
      </c>
    </row>
    <row r="63" spans="1:9" ht="61.2" customHeight="1">
      <c r="A63" s="19" t="s">
        <v>162</v>
      </c>
      <c r="B63" s="19" t="s">
        <v>166</v>
      </c>
      <c r="C63" s="19" t="s">
        <v>72</v>
      </c>
      <c r="D63" s="29"/>
      <c r="E63" s="19" t="s">
        <v>156</v>
      </c>
      <c r="F63" s="5">
        <v>1</v>
      </c>
      <c r="G63" s="5" t="s">
        <v>29</v>
      </c>
      <c r="H63" s="8"/>
      <c r="I63" s="3">
        <f t="shared" si="2"/>
        <v>0</v>
      </c>
    </row>
    <row r="64" spans="1:9" ht="61.2" customHeight="1">
      <c r="A64" s="19" t="s">
        <v>163</v>
      </c>
      <c r="B64" s="19" t="s">
        <v>167</v>
      </c>
      <c r="C64" s="19" t="s">
        <v>76</v>
      </c>
      <c r="D64" s="29"/>
      <c r="E64" s="19" t="s">
        <v>157</v>
      </c>
      <c r="F64" s="5">
        <v>1</v>
      </c>
      <c r="G64" s="5" t="s">
        <v>29</v>
      </c>
      <c r="H64" s="8"/>
      <c r="I64" s="3">
        <f t="shared" si="2"/>
        <v>0</v>
      </c>
    </row>
    <row r="65" spans="1:9" ht="61.2" customHeight="1">
      <c r="A65" s="19" t="s">
        <v>164</v>
      </c>
      <c r="B65" s="19" t="s">
        <v>168</v>
      </c>
      <c r="C65" s="19" t="s">
        <v>76</v>
      </c>
      <c r="D65" s="29"/>
      <c r="E65" s="19" t="s">
        <v>158</v>
      </c>
      <c r="F65" s="5">
        <v>1</v>
      </c>
      <c r="G65" s="5" t="s">
        <v>29</v>
      </c>
      <c r="H65" s="8"/>
      <c r="I65" s="3">
        <f t="shared" si="2"/>
        <v>0</v>
      </c>
    </row>
    <row r="66" spans="1:9" ht="211.2" customHeight="1">
      <c r="A66" s="19" t="s">
        <v>151</v>
      </c>
      <c r="B66" s="19" t="s">
        <v>160</v>
      </c>
      <c r="C66" s="19" t="s">
        <v>134</v>
      </c>
      <c r="D66" s="23" t="s">
        <v>144</v>
      </c>
      <c r="E66" s="14" t="s">
        <v>179</v>
      </c>
      <c r="F66" s="5">
        <v>3</v>
      </c>
      <c r="G66" s="5" t="s">
        <v>29</v>
      </c>
      <c r="H66" s="8"/>
      <c r="I66" s="3">
        <f t="shared" si="2"/>
        <v>0</v>
      </c>
    </row>
    <row r="67" spans="1:9" ht="38.4" customHeight="1">
      <c r="A67" s="9" t="s">
        <v>170</v>
      </c>
      <c r="B67" s="10" t="s">
        <v>171</v>
      </c>
      <c r="C67" s="10" t="s">
        <v>28</v>
      </c>
      <c r="D67" s="45" t="s">
        <v>172</v>
      </c>
      <c r="E67" s="18" t="s">
        <v>169</v>
      </c>
      <c r="F67" s="11">
        <v>1</v>
      </c>
      <c r="G67" s="12" t="s">
        <v>29</v>
      </c>
      <c r="H67" s="13"/>
      <c r="I67" s="3">
        <f t="shared" si="2"/>
        <v>0</v>
      </c>
    </row>
    <row r="68" spans="1:9" ht="38.4" customHeight="1">
      <c r="A68" s="9" t="s">
        <v>173</v>
      </c>
      <c r="B68" s="10" t="s">
        <v>176</v>
      </c>
      <c r="C68" s="10" t="s">
        <v>28</v>
      </c>
      <c r="D68" s="46"/>
      <c r="E68" s="19" t="s">
        <v>156</v>
      </c>
      <c r="F68" s="11">
        <v>1</v>
      </c>
      <c r="G68" s="12" t="s">
        <v>29</v>
      </c>
      <c r="H68" s="13"/>
      <c r="I68" s="3">
        <f t="shared" si="2"/>
        <v>0</v>
      </c>
    </row>
    <row r="69" spans="1:9" ht="38.4" customHeight="1">
      <c r="A69" s="9" t="s">
        <v>174</v>
      </c>
      <c r="B69" s="10" t="s">
        <v>177</v>
      </c>
      <c r="C69" s="10" t="s">
        <v>28</v>
      </c>
      <c r="D69" s="46"/>
      <c r="E69" s="19" t="s">
        <v>157</v>
      </c>
      <c r="F69" s="11">
        <v>1</v>
      </c>
      <c r="G69" s="12" t="s">
        <v>29</v>
      </c>
      <c r="H69" s="13"/>
      <c r="I69" s="3">
        <f t="shared" si="2"/>
        <v>0</v>
      </c>
    </row>
    <row r="70" spans="1:9" ht="38.4" customHeight="1">
      <c r="A70" s="9" t="s">
        <v>175</v>
      </c>
      <c r="B70" s="10" t="s">
        <v>178</v>
      </c>
      <c r="C70" s="10" t="s">
        <v>28</v>
      </c>
      <c r="D70" s="47"/>
      <c r="E70" s="19" t="s">
        <v>158</v>
      </c>
      <c r="F70" s="11">
        <v>1</v>
      </c>
      <c r="G70" s="12" t="s">
        <v>29</v>
      </c>
      <c r="H70" s="13"/>
      <c r="I70" s="3">
        <f t="shared" si="2"/>
        <v>0</v>
      </c>
    </row>
    <row r="71" spans="1:9" ht="48.6" customHeight="1">
      <c r="A71" s="33" t="s">
        <v>140</v>
      </c>
      <c r="B71" s="33"/>
      <c r="C71" s="33"/>
      <c r="D71" s="33"/>
      <c r="E71" s="33"/>
      <c r="F71" s="33"/>
      <c r="G71" s="33"/>
      <c r="H71" s="33"/>
      <c r="I71" s="3">
        <f>SUM(I58:I70)</f>
        <v>0</v>
      </c>
    </row>
    <row r="72" spans="1:9" ht="49.8" customHeight="1">
      <c r="A72" s="34" t="s">
        <v>180</v>
      </c>
      <c r="B72" s="34"/>
      <c r="C72" s="34"/>
      <c r="D72" s="34"/>
      <c r="E72" s="34"/>
      <c r="F72" s="34"/>
      <c r="G72" s="34"/>
      <c r="H72" s="34"/>
      <c r="I72" s="34"/>
    </row>
    <row r="73" spans="1:9" ht="37.200000000000003" customHeight="1">
      <c r="A73" s="2" t="s">
        <v>6</v>
      </c>
      <c r="B73" s="2" t="s">
        <v>3</v>
      </c>
      <c r="C73" s="2" t="s">
        <v>5</v>
      </c>
      <c r="D73" s="2" t="s">
        <v>7</v>
      </c>
      <c r="E73" s="2" t="s">
        <v>27</v>
      </c>
      <c r="F73" s="2" t="s">
        <v>4</v>
      </c>
      <c r="G73" s="2" t="s">
        <v>0</v>
      </c>
      <c r="H73" s="2" t="s">
        <v>1</v>
      </c>
      <c r="I73" s="2" t="s">
        <v>2</v>
      </c>
    </row>
    <row r="74" spans="1:9" ht="178.8" customHeight="1">
      <c r="A74" s="4" t="s">
        <v>192</v>
      </c>
      <c r="B74" s="4" t="s">
        <v>194</v>
      </c>
      <c r="C74" s="4" t="s">
        <v>135</v>
      </c>
      <c r="D74" s="35" t="s">
        <v>200</v>
      </c>
      <c r="E74" s="18" t="s">
        <v>169</v>
      </c>
      <c r="F74" s="5">
        <v>1</v>
      </c>
      <c r="G74" s="12" t="s">
        <v>30</v>
      </c>
      <c r="H74" s="3"/>
      <c r="I74" s="3">
        <f t="shared" ref="I74:I81" si="3">F74*H74</f>
        <v>0</v>
      </c>
    </row>
    <row r="75" spans="1:9" ht="64.8" customHeight="1">
      <c r="A75" s="4" t="s">
        <v>193</v>
      </c>
      <c r="B75" s="4" t="s">
        <v>195</v>
      </c>
      <c r="C75" s="4" t="s">
        <v>135</v>
      </c>
      <c r="D75" s="36"/>
      <c r="E75" s="14" t="s">
        <v>179</v>
      </c>
      <c r="F75" s="1">
        <v>2</v>
      </c>
      <c r="G75" s="12" t="s">
        <v>30</v>
      </c>
      <c r="H75" s="3"/>
      <c r="I75" s="3">
        <f t="shared" si="3"/>
        <v>0</v>
      </c>
    </row>
    <row r="76" spans="1:9" ht="251.4" customHeight="1">
      <c r="A76" s="4" t="s">
        <v>188</v>
      </c>
      <c r="B76" s="4" t="s">
        <v>190</v>
      </c>
      <c r="C76" s="7" t="s">
        <v>136</v>
      </c>
      <c r="D76" s="37" t="s">
        <v>201</v>
      </c>
      <c r="E76" s="18" t="s">
        <v>169</v>
      </c>
      <c r="F76" s="1">
        <v>1</v>
      </c>
      <c r="G76" s="12" t="s">
        <v>30</v>
      </c>
      <c r="H76" s="3"/>
      <c r="I76" s="3">
        <f t="shared" si="3"/>
        <v>0</v>
      </c>
    </row>
    <row r="77" spans="1:9" ht="147.6" customHeight="1">
      <c r="A77" s="4" t="s">
        <v>189</v>
      </c>
      <c r="B77" s="4" t="s">
        <v>191</v>
      </c>
      <c r="C77" s="7" t="s">
        <v>15</v>
      </c>
      <c r="D77" s="38"/>
      <c r="E77" s="14" t="s">
        <v>179</v>
      </c>
      <c r="F77" s="1">
        <v>3</v>
      </c>
      <c r="G77" s="12" t="s">
        <v>30</v>
      </c>
      <c r="H77" s="3"/>
      <c r="I77" s="3">
        <f t="shared" si="3"/>
        <v>0</v>
      </c>
    </row>
    <row r="78" spans="1:9" ht="66" customHeight="1">
      <c r="A78" s="4" t="s">
        <v>185</v>
      </c>
      <c r="B78" s="4" t="s">
        <v>19</v>
      </c>
      <c r="C78" s="7" t="s">
        <v>137</v>
      </c>
      <c r="D78" s="53" t="s">
        <v>202</v>
      </c>
      <c r="E78" s="18" t="s">
        <v>169</v>
      </c>
      <c r="F78" s="1">
        <v>2</v>
      </c>
      <c r="G78" s="12" t="s">
        <v>30</v>
      </c>
      <c r="H78" s="3"/>
      <c r="I78" s="3">
        <f t="shared" si="3"/>
        <v>0</v>
      </c>
    </row>
    <row r="79" spans="1:9" ht="169.2" customHeight="1">
      <c r="A79" s="4" t="s">
        <v>186</v>
      </c>
      <c r="B79" s="4" t="s">
        <v>187</v>
      </c>
      <c r="C79" s="7" t="s">
        <v>20</v>
      </c>
      <c r="D79" s="36"/>
      <c r="E79" s="14" t="s">
        <v>179</v>
      </c>
      <c r="F79" s="1">
        <v>6</v>
      </c>
      <c r="G79" s="12" t="s">
        <v>30</v>
      </c>
      <c r="H79" s="3"/>
      <c r="I79" s="3">
        <f t="shared" si="3"/>
        <v>0</v>
      </c>
    </row>
    <row r="80" spans="1:9" ht="52.2" customHeight="1">
      <c r="A80" s="4" t="s">
        <v>181</v>
      </c>
      <c r="B80" s="4" t="s">
        <v>182</v>
      </c>
      <c r="C80" s="7" t="s">
        <v>138</v>
      </c>
      <c r="D80" s="54" t="s">
        <v>203</v>
      </c>
      <c r="E80" s="18" t="s">
        <v>169</v>
      </c>
      <c r="F80" s="1">
        <v>1</v>
      </c>
      <c r="G80" s="12" t="s">
        <v>30</v>
      </c>
      <c r="H80" s="3"/>
      <c r="I80" s="3">
        <f t="shared" si="3"/>
        <v>0</v>
      </c>
    </row>
    <row r="81" spans="1:9" ht="171" customHeight="1">
      <c r="A81" s="4" t="s">
        <v>183</v>
      </c>
      <c r="B81" s="4" t="s">
        <v>184</v>
      </c>
      <c r="C81" s="7" t="s">
        <v>138</v>
      </c>
      <c r="D81" s="39"/>
      <c r="E81" s="14" t="s">
        <v>179</v>
      </c>
      <c r="F81" s="1">
        <v>3</v>
      </c>
      <c r="G81" s="12" t="s">
        <v>30</v>
      </c>
      <c r="H81" s="3"/>
      <c r="I81" s="3">
        <f t="shared" si="3"/>
        <v>0</v>
      </c>
    </row>
    <row r="82" spans="1:9" ht="52.2" customHeight="1">
      <c r="A82" s="30" t="s">
        <v>140</v>
      </c>
      <c r="B82" s="31"/>
      <c r="C82" s="31"/>
      <c r="D82" s="31"/>
      <c r="E82" s="31"/>
      <c r="F82" s="31"/>
      <c r="G82" s="31"/>
      <c r="H82" s="32"/>
      <c r="I82" s="3">
        <f>SUM(I74:I81)</f>
        <v>0</v>
      </c>
    </row>
    <row r="83" spans="1:9" ht="52.2" customHeight="1">
      <c r="A83" s="40"/>
      <c r="B83" s="41"/>
      <c r="C83" s="41"/>
      <c r="D83" s="41"/>
      <c r="E83" s="41"/>
      <c r="F83" s="41"/>
      <c r="G83" s="41"/>
      <c r="H83" s="41"/>
      <c r="I83" s="42"/>
    </row>
    <row r="84" spans="1:9" ht="48.6" customHeight="1">
      <c r="A84" s="40"/>
      <c r="B84" s="41"/>
      <c r="C84" s="41"/>
      <c r="D84" s="41"/>
      <c r="E84" s="41"/>
      <c r="F84" s="41"/>
      <c r="G84" s="41"/>
      <c r="H84" s="41"/>
      <c r="I84" s="42"/>
    </row>
    <row r="85" spans="1:9" ht="36.6" customHeight="1">
      <c r="A85" s="33" t="s">
        <v>142</v>
      </c>
      <c r="B85" s="33"/>
      <c r="C85" s="33"/>
      <c r="D85" s="33"/>
      <c r="E85" s="33"/>
      <c r="F85" s="33"/>
      <c r="G85" s="33"/>
      <c r="H85" s="33"/>
      <c r="I85" s="15"/>
    </row>
    <row r="86" spans="1:9" ht="19.8">
      <c r="A86" s="16"/>
      <c r="B86" s="16"/>
      <c r="C86" s="16"/>
      <c r="D86" s="17"/>
      <c r="E86" s="16"/>
      <c r="F86" s="16"/>
      <c r="G86" s="16"/>
      <c r="H86" s="16"/>
    </row>
    <row r="87" spans="1:9" ht="172.2" customHeight="1">
      <c r="A87" s="43" t="s">
        <v>145</v>
      </c>
      <c r="B87" s="44"/>
      <c r="C87" s="44"/>
      <c r="D87" s="44"/>
      <c r="E87" s="44"/>
      <c r="F87" s="44"/>
      <c r="G87" s="44"/>
      <c r="H87" s="44"/>
      <c r="I87" s="44"/>
    </row>
  </sheetData>
  <mergeCells count="29">
    <mergeCell ref="A87:I87"/>
    <mergeCell ref="A71:H71"/>
    <mergeCell ref="A84:I84"/>
    <mergeCell ref="D67:D70"/>
    <mergeCell ref="A72:I72"/>
    <mergeCell ref="D74:D75"/>
    <mergeCell ref="D76:D77"/>
    <mergeCell ref="D78:D79"/>
    <mergeCell ref="D80:D81"/>
    <mergeCell ref="A82:H82"/>
    <mergeCell ref="A83:I83"/>
    <mergeCell ref="D40:D41"/>
    <mergeCell ref="A54:H54"/>
    <mergeCell ref="A42:H42"/>
    <mergeCell ref="A85:H85"/>
    <mergeCell ref="A44:I44"/>
    <mergeCell ref="D46:D47"/>
    <mergeCell ref="D48:D49"/>
    <mergeCell ref="D50:D51"/>
    <mergeCell ref="D52:D53"/>
    <mergeCell ref="A43:I43"/>
    <mergeCell ref="A56:I56"/>
    <mergeCell ref="D58:D61"/>
    <mergeCell ref="D62:D65"/>
    <mergeCell ref="A1:I1"/>
    <mergeCell ref="A2:I2"/>
    <mergeCell ref="D4:D15"/>
    <mergeCell ref="D16:D27"/>
    <mergeCell ref="D28:D39"/>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B1B2-FDF0-445F-915F-277047293EA3}">
  <dimension ref="A2:A9"/>
  <sheetViews>
    <sheetView workbookViewId="0">
      <selection activeCell="E2" sqref="E2"/>
    </sheetView>
  </sheetViews>
  <sheetFormatPr defaultRowHeight="15"/>
  <cols>
    <col min="1" max="1" width="161.75" customWidth="1"/>
  </cols>
  <sheetData>
    <row r="2" spans="1:1" ht="165.6" customHeight="1">
      <c r="A2" s="48" t="s">
        <v>196</v>
      </c>
    </row>
    <row r="3" spans="1:1" ht="165.6" customHeight="1">
      <c r="A3" s="50"/>
    </row>
    <row r="4" spans="1:1" ht="165.6" customHeight="1">
      <c r="A4" s="50"/>
    </row>
    <row r="5" spans="1:1" ht="165.6" customHeight="1">
      <c r="A5" s="50"/>
    </row>
    <row r="6" spans="1:1" ht="165.6" customHeight="1">
      <c r="A6" s="50"/>
    </row>
    <row r="7" spans="1:1" ht="165.6" customHeight="1">
      <c r="A7" s="50"/>
    </row>
    <row r="8" spans="1:1" ht="165.6" customHeight="1">
      <c r="A8" s="50"/>
    </row>
    <row r="9" spans="1:1" ht="165.6" customHeight="1">
      <c r="A9" s="50"/>
    </row>
  </sheetData>
  <mergeCells count="1">
    <mergeCell ref="A2: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5FB3-EB2E-40FC-BE0B-77EB5A5F5821}">
  <dimension ref="A2:A9"/>
  <sheetViews>
    <sheetView zoomScale="55" zoomScaleNormal="55" workbookViewId="0">
      <selection activeCell="A14" sqref="A14"/>
    </sheetView>
  </sheetViews>
  <sheetFormatPr defaultRowHeight="15"/>
  <cols>
    <col min="1" max="1" width="162" customWidth="1"/>
  </cols>
  <sheetData>
    <row r="2" spans="1:1" ht="77.400000000000006" customHeight="1">
      <c r="A2" s="48" t="s">
        <v>198</v>
      </c>
    </row>
    <row r="3" spans="1:1" ht="77.400000000000006" customHeight="1">
      <c r="A3" s="49"/>
    </row>
    <row r="4" spans="1:1" ht="77.400000000000006" customHeight="1">
      <c r="A4" s="49"/>
    </row>
    <row r="5" spans="1:1" ht="77.400000000000006" customHeight="1">
      <c r="A5" s="49"/>
    </row>
    <row r="6" spans="1:1" ht="77.400000000000006" customHeight="1">
      <c r="A6" s="49"/>
    </row>
    <row r="7" spans="1:1" ht="77.400000000000006" customHeight="1">
      <c r="A7" s="49"/>
    </row>
    <row r="8" spans="1:1" ht="77.400000000000006" customHeight="1">
      <c r="A8" s="49"/>
    </row>
    <row r="9" spans="1:1" ht="77.400000000000006" customHeight="1">
      <c r="A9" s="49"/>
    </row>
  </sheetData>
  <mergeCells count="1">
    <mergeCell ref="A2: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附頁A</vt:lpstr>
      <vt:lpstr>附頁B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kuaicho cheang</dc:creator>
  <cp:lastModifiedBy>admin</cp:lastModifiedBy>
  <cp:lastPrinted>2025-06-01T16:16:53Z</cp:lastPrinted>
  <dcterms:created xsi:type="dcterms:W3CDTF">2015-06-05T18:19:34Z</dcterms:created>
  <dcterms:modified xsi:type="dcterms:W3CDTF">2026-06-16T18:11:00Z</dcterms:modified>
</cp:coreProperties>
</file>