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教發資助申請資料\26學年教育發展資助計劃\2.公開招標文件\附件\"/>
    </mc:Choice>
  </mc:AlternateContent>
  <xr:revisionPtr revIDLastSave="0" documentId="13_ncr:1_{D89B442C-91B7-46C6-84E1-9CEC9F96B734}" xr6:coauthVersionLast="47" xr6:coauthVersionMax="47" xr10:uidLastSave="{00000000-0000-0000-0000-000000000000}"/>
  <bookViews>
    <workbookView xWindow="-108" yWindow="-108" windowWidth="23256" windowHeight="13896" xr2:uid="{00000000-000D-0000-FFFF-FFFF00000000}"/>
  </bookViews>
  <sheets>
    <sheet name="工作表1" sheetId="3" r:id="rId1"/>
    <sheet name="附頁A" sheetId="4" r:id="rId2"/>
    <sheet name="附頁B" sheetId="5" r:id="rId3"/>
    <sheet name="附頁C" sheetId="6" r:id="rId4"/>
    <sheet name="附頁D" sheetId="7" r:id="rId5"/>
    <sheet name="附頁E" sheetId="8" r:id="rId6"/>
    <sheet name="附頁F" sheetId="9" r:id="rId7"/>
    <sheet name="附頁G" sheetId="1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8" i="3" l="1"/>
  <c r="H7" i="3"/>
  <c r="H8" i="3"/>
  <c r="H9" i="3"/>
  <c r="H10" i="3"/>
  <c r="H11" i="3"/>
  <c r="H12" i="3"/>
  <c r="H13" i="3"/>
  <c r="H14" i="3"/>
  <c r="H15" i="3"/>
  <c r="H16" i="3"/>
  <c r="H17" i="3"/>
  <c r="H18" i="3"/>
  <c r="H19" i="3"/>
  <c r="H20" i="3"/>
  <c r="H21" i="3"/>
  <c r="H22" i="3"/>
  <c r="H23" i="3"/>
  <c r="H24" i="3"/>
  <c r="H6" i="3"/>
  <c r="H25" i="3" l="1"/>
  <c r="H29" i="3"/>
  <c r="H30" i="3" l="1"/>
</calcChain>
</file>

<file path=xl/sharedStrings.xml><?xml version="1.0" encoding="utf-8"?>
<sst xmlns="http://schemas.openxmlformats.org/spreadsheetml/2006/main" count="123" uniqueCount="99">
  <si>
    <t>單位</t>
    <phoneticPr fontId="1" type="noConversion"/>
  </si>
  <si>
    <t>單  價(MOP)</t>
    <phoneticPr fontId="1" type="noConversion"/>
  </si>
  <si>
    <t>金  額(MOP)</t>
    <phoneticPr fontId="1" type="noConversion"/>
  </si>
  <si>
    <t>16.1.2.1</t>
  </si>
  <si>
    <t>16.1.2.2</t>
  </si>
  <si>
    <t>套</t>
  </si>
  <si>
    <t>16.1.2.3</t>
  </si>
  <si>
    <t>16.1.2.5</t>
  </si>
  <si>
    <t>16.1.2.6</t>
  </si>
  <si>
    <t>學生產品設計與開發設備</t>
    <phoneticPr fontId="4" type="noConversion"/>
  </si>
  <si>
    <t>16.1.2.7</t>
  </si>
  <si>
    <t>16.1.2.8</t>
  </si>
  <si>
    <t>16.1.2.9</t>
  </si>
  <si>
    <t>16.1.2.12</t>
  </si>
  <si>
    <t>16.1.2.14</t>
  </si>
  <si>
    <t>台</t>
  </si>
  <si>
    <t>16.1.2.15</t>
  </si>
  <si>
    <t>16.1.2.18</t>
  </si>
  <si>
    <t>16.1.2.19</t>
  </si>
  <si>
    <t>16.1.2.20</t>
  </si>
  <si>
    <t>R26-0005935238</t>
  </si>
  <si>
    <t>R26-0005935261</t>
  </si>
  <si>
    <t>R26-0005935356 </t>
  </si>
  <si>
    <t>R26-0005935658</t>
  </si>
  <si>
    <t>R26-0005935669</t>
  </si>
  <si>
    <t>R26-0005935682</t>
  </si>
  <si>
    <t>R26-0005935701</t>
  </si>
  <si>
    <t>R26-0005935708</t>
  </si>
  <si>
    <t>16.1.2.10</t>
    <phoneticPr fontId="4" type="noConversion"/>
  </si>
  <si>
    <t>16.1.2.11</t>
    <phoneticPr fontId="4" type="noConversion"/>
  </si>
  <si>
    <t>R26-0005935727</t>
  </si>
  <si>
    <t>R26-0005935799</t>
  </si>
  <si>
    <t> R26-0005935877 </t>
  </si>
  <si>
    <t>R26-0005938125</t>
  </si>
  <si>
    <t>R26-0005947283</t>
  </si>
  <si>
    <t>R26-0005947286</t>
  </si>
  <si>
    <t>R26-0005947288</t>
  </si>
  <si>
    <t>R code</t>
    <phoneticPr fontId="1" type="noConversion"/>
  </si>
  <si>
    <t>數量</t>
    <phoneticPr fontId="1" type="noConversion"/>
  </si>
  <si>
    <t>場地套裝</t>
    <phoneticPr fontId="1" type="noConversion"/>
  </si>
  <si>
    <t>AI+物聯網主題課程（初三級）</t>
    <phoneticPr fontId="1" type="noConversion"/>
  </si>
  <si>
    <t>AI+物聯網主題套件（初三級）</t>
    <phoneticPr fontId="1" type="noConversion"/>
  </si>
  <si>
    <t>報價內容</t>
    <phoneticPr fontId="4" type="noConversion"/>
  </si>
  <si>
    <t>內容</t>
    <phoneticPr fontId="1" type="noConversion"/>
  </si>
  <si>
    <t>編號</t>
    <phoneticPr fontId="1" type="noConversion"/>
  </si>
  <si>
    <t>參考及要求</t>
    <phoneticPr fontId="1" type="noConversion"/>
  </si>
  <si>
    <t>R26-0005935691</t>
    <phoneticPr fontId="1" type="noConversion"/>
  </si>
  <si>
    <t>參考＂Halocode光環板＂</t>
    <phoneticPr fontId="1" type="noConversion"/>
  </si>
  <si>
    <t>中學部AI實驗室專用AP</t>
    <phoneticPr fontId="1" type="noConversion"/>
  </si>
  <si>
    <t>14.4.9.1</t>
    <phoneticPr fontId="1" type="noConversion"/>
  </si>
  <si>
    <t>項</t>
    <phoneticPr fontId="1" type="noConversion"/>
  </si>
  <si>
    <t>年級/年</t>
    <phoneticPr fontId="1" type="noConversion"/>
  </si>
  <si>
    <t>學生AI基礎學習終端設備</t>
    <phoneticPr fontId="1" type="noConversion"/>
  </si>
  <si>
    <t>AI教學軟體 （高一級）（包括:有效期三年）</t>
    <phoneticPr fontId="1" type="noConversion"/>
  </si>
  <si>
    <t>星際探索套裝</t>
    <phoneticPr fontId="1" type="noConversion"/>
  </si>
  <si>
    <t>開源人形雙足教育機械人</t>
    <phoneticPr fontId="1" type="noConversion"/>
  </si>
  <si>
    <t>開源人形雙足教育機械人感測器套裝</t>
    <phoneticPr fontId="1" type="noConversion"/>
  </si>
  <si>
    <t>機械人課程</t>
    <phoneticPr fontId="1" type="noConversion"/>
  </si>
  <si>
    <t>AIGC技術學習用手提電腦</t>
    <phoneticPr fontId="1" type="noConversion"/>
  </si>
  <si>
    <t>學生/年</t>
    <phoneticPr fontId="1" type="noConversion"/>
  </si>
  <si>
    <t>光環主機板</t>
    <phoneticPr fontId="1" type="noConversion"/>
  </si>
  <si>
    <t>科學探究套裝</t>
    <phoneticPr fontId="1" type="noConversion"/>
  </si>
  <si>
    <t>AST潛能班機械人競賽設備套裝</t>
    <phoneticPr fontId="1" type="noConversion"/>
  </si>
  <si>
    <t>電腦規格：
CPU: intel i7(14代或以上)同等級或以上
記憶體:32GB DDR5同等級或以上
硬碟:512GB SSD M.2 2242 PCIe Gen4同等級或以上
獨立顯卡:NVIDIA RTX 4060 8G同等級或以上
顯示幕:14~16吋 , IPS同等級或以上
包括作業系統、辦公室軟體及防毒軟件(4年)
包4年硬體保養</t>
    <phoneticPr fontId="1" type="noConversion"/>
  </si>
  <si>
    <t>參考2027 MakeX Explorer Competition Kit(澳門區版本)</t>
    <phoneticPr fontId="1" type="noConversion"/>
  </si>
  <si>
    <t>備註:</t>
    <phoneticPr fontId="1" type="noConversion"/>
  </si>
  <si>
    <t>總計</t>
    <phoneticPr fontId="4" type="noConversion"/>
  </si>
  <si>
    <t>共計</t>
    <phoneticPr fontId="4" type="noConversion"/>
  </si>
  <si>
    <t>附件D1</t>
    <phoneticPr fontId="1" type="noConversion"/>
  </si>
  <si>
    <t>人工智能創新教育平台
平台功能需具有課程中心管理、 AI 編程、項目設計管理、師訓中心管理、 AI 大講堂管理、 AI 班級管理、信息統計等應用模塊。 
一、課程中心管理：需具有資源上傳、資源下載、資源預覽、資源檢索功能： 
1、資源上傳：需支持文檔類文件、圖片類文件、視頻類文件的上傳與播放瀏覽；
2、資源下載：需支持下載單個資源到本地和打包下載一節課下的所有資源（除視頻）到本地； 
3、資源預覽：需支持文檔類文件與視頻類文件的在線預覽與播放； 
4、資源檢索：需支持通過關鍵詞檢索資源。 
二、 A I 編程至少提供圖形化、 Python 編程界面，需支持師生根據需要選擇編程方式，進行拼接、移動、組合完成編程作品。同時支持將編 程好的成果發送給機器設備軟件接收並運行。 
★1、編程能力需包括基礎能力（運動、外觀、聲音、運算、變量、流程等）和 AI 能力（文字識別、人臉識別、物體識別、機器 翻譯、人機對話等人工智能能力）供編程調用；（需提供功能截圖並加蓋公章） 
2、具有編程成果管理系統，需支持將編程成果進行分類存儲保存在雲端；支持對編程成果重新命名、保存、刪除、複製、分享； 
3、具有編程樣例，需支持在線編輯、修改並保存到自己的成果中，供老師參考教學。 
三、項目設計管理
1、項目創建：平台需支持教師通過設置項目主題、選擇適用年級、選擇關聯課程等創建項目。需支持教師端創建項目後填寫信息、添加情境 說明文字及附件、添加任務拆解步驟及附件，選擇添加正向項目模式或逆向探究模式模板；
2、項目修改：平台需支持教師端使用模板創建項目，重新選擇適用年級、關聯課程、可使用的編程硬件、需要關聯的實驗等信息； 
3、項目發佈：平台需支持快速發佈項目、創建項目小組、查看項目詳情；
4、項目查看：平台需支持教師查看班級中小組參與項目的完成度； 
5、評價與反思: 平台需支持教師查看項目及評價情況，支持學生查看項目情況與即時評價與反思。
四、師訓中心管理
1、師訓課程資源：提供人工智能師訓課程，課程以視頻形式呈現。課程主題需包含機器學習、深度學習、語音合成、語音識別、聲紋識別、語音評測、文字識別、人臉識別。
2、課程篩選：平台需提供師訓課程篩選服務，可根據學段、分類等信息進行篩選。 
3、課程推薦：需提供師訓課程瀏覽和推薦服務。未完成的課程可先收藏後繼續學習。 
五、 AI 講堂管理
 1、資源類型：包含但不限於 AI 技術探究、AI應用學習、AI前沿發展； 
2、資源領域：≥12 種，包含但不限於大數據、機器視覺、開發技術、智能硬件、人機交互、語音轉寫、 AI 體育、 AI 遊戲、 AI 生活、 AI 醫療、 AI 人才、 AI 教育； 
3、資源難度：需支持按初級、中級、高級三個難度等級進行篩選；
 4、資源查詢：提供 AI 講堂資源查詢服務，支持用戶登錄平台後根據關鍵詞（如：語音喚醒、語音轉寫、聲紋識別、機器翻譯等）進行課 程查詢；
5、資源評論：需提供資源評論服務，在每節資源下方設置評論模塊，支持用戶發表文字評論；
 6、資源推薦：需提供推薦服務，支持根據用戶學習內容推薦相關資源； 
六、 AI 班級管理
 需支持按班級名稱、班級 ID 以及創建時間實施教師創建、加入管理 AI 班級，可查看學生成果數量，管理班級中的其他教師和學生。 
七、信息統計：需支持對累計備授課數、線上培訓、學生人數、學生成果等多維度數據進行實時統計展示。</t>
  </si>
  <si>
    <t>參閱附頁A</t>
  </si>
  <si>
    <t>硬件要求：
1.CPU≥四核，主頻≥1.8GHz；
2. 存儲空間：≥2GB RAM，≥16GB ROM；
3. 攝像頭： ≥500萬圖元；
4. 顯示幕： ≥5.9英寸，LCD屏；螢幕解析度≥1440*720；
5. 電池容量：≥ 3200mAh
6. 拾音距離：≥2m；
7.具備移動功能；
8.需支持外接感測器及積木件，且需支援介面混插，實現教具間功能互通；
軟件要求：
1. 提供用戶主動設置WiFi的入口，支援通過WiFi與平板教學軟件進行連接；
2. 需支援回應平板完成的程式設計程式在機器人上運行，包含基礎能力運行（如：運動、外觀、聲音、運算等），也包含AI能力運行，其中AI能力需滿足：
①需支援回應語音喚醒AI能力調用：支援回應所選擇喚醒詞，用語音將機器人從待機狀態喚醒；
②需支援回應語音合成AI能力調用，支援回應選擇不同發音人和自主編輯合成的內容，讓機器人用對應發音人聲音說出對應內容； 
③需支援回應語音評測AI能力調用：支持回應設定中英文詞語或句子，在機器人上實現中英文發音評測，並回饋評測得分；
④需支援回應機器翻譯AI能力調用：支援回應將中文翻譯成英文，也支援回應將英文翻譯成中文，並將翻譯結果顯示在螢幕上；
⑤需支援回應聲紋識別AI能力調用：支援註冊聲紋資訊，讓機器人能夠通過聲紋識別出使用者資訊；
⑥需支援回應語音轉寫AI能力調用：讓機器人能夠將語音轉化為文字，並顯示在螢幕上；
⑦需支援回應文字識別AI能力調用：讓機器人能夠通過拍照手寫體的英文或數位，並識別後轉寫成印刷體，在螢幕上進行顯示； 
⑧需支援回應人臉識別AI能力調用：支援註冊人臉資訊，讓機器人能夠通過人臉識別出使用者資訊，識別結果可以在螢幕上進行顯示； 
⑨需支援回應物體識別AI能力調用：支持機器人利用攝像頭，自動識別出現在取景框裡的物體名稱，識別結果可在螢幕進行顯示； 
⑩需支援回應人機對話AI能力調用：支援回應選擇需要的人機對話技能，讓機器人與用戶能針對不同場景下對話，例如針對教育、生活等不同場景； 
⑪需支援回應AI文本模型分類訓練：支援回應自主建立文本分類模型，輸入文本資料，訓練分類模型，讓機器人對輸入的文本進行模式識別，識別結果可在螢幕進行顯示；</t>
  </si>
  <si>
    <t>參閱附頁B</t>
  </si>
  <si>
    <t>1、需提供≥11种传感器，包含但不限于土壤温度传感器（≥1个）、土壤湿度传感器（≥1个）、光敏传感器（≥2个）、环境温湿度传感器（≥1个）、颜色传感器（≥1个）、红外传感器（≥1个）、单点触碰传感器（≥1个）、人体红外传感器（≥1个）、人体温度传感器（≥1个）、声音传感器（≥1个）、心率传感器（≥1个）；
2、其他组件需包含：AI能力集成板（≥1个）、编码电机（≥2个）、伺服电机（≥2个）、循线板（≥1个）、摄像头（≥1个）、LED灯（≥2个）、蓝牙手柄（≥1个）、雨水传感器（≥1个）、水泵（≥1个）、超声波传感器（≥1个）、旋钮/可变电阻器（≥1个）；
AI能力集成板需满足以下要求：
（1）屏幕尺寸：≥2.4英寸； 
（2）屏幕分辨率≥320*240；
（3）CPU≥四核，主频≥1.8GHz；
（4）运行内存：≥2GB；
（5）机身存储 ：≥16GB；
（6）电池容量：≥1600mAh</t>
  </si>
  <si>
    <t>參閱附頁C</t>
  </si>
  <si>
    <t>參閱附頁D</t>
  </si>
  <si>
    <t>(建議: 優必選- UGOT AI教學軟件)
一、 總體要求
AI教學平臺通過統一的帳號、資料管理，構建一個底層資料互通、應用服務便捷、標準化能力開放的AI智慧教育生態。平臺圍繞中小學師生、教育管理者人工智慧課程教研學場景，以“AI+機器人”為特色，提供低門檻、多場景的平臺及運營服務，實現AI教學低門檻、AI學習趣味化、AI成果可量化。
1、登錄
教師端：支援帳號密碼登錄、手機號密碼登錄、手機號驗證碼登錄，支持通過手機號找回密碼；學生端：支援帳號密碼登錄、班級碼登錄
快捷連結登錄：支援教師一鍵生成學生快捷登錄連結，學生端打開連結後即可直接選擇對應姓名進行登錄，無需帳號密碼。
2、我的桌面 
（1）為支撐課堂教學場景，支援教師進行課程資源管理，提供備授課快捷入口、授課記錄查看、AI創作工具以及AI實訓中心快捷入口，可實現快速備課、上課、教學進度查看。 
（2）去備課支持教師線上備課、備授課歷史記錄查看等；去上課支持教師快速開課，開課後，學生端會收到上課通知，進入課堂，課堂中學生可即時查看老師同屏的課程內容。 
（3）支持教師可對所授課程任務進行管理，支持教師自訂作業：包括判斷題、單選題、多選題、連線題、填空題等，支持查看任務類型及具體內容，支援教師在課中或課後發佈課程任務。 
（4）支援市管理員針對區級管理員帳號新增編輯；支援區域管理員針對校級管理員帳號新增編輯、學校資訊管理編輯；支持校管理員進行教師管理和班級管理，支援學校組織架構管理；支持老師進行班級組建、學生帳號管理以及小組管理，包括創建學生帳號、創建小組、刪除班級、刪除小組、刪除學生帳號、生成學生登錄班級碼或快捷登錄連結等。 
（5）為師生提供圖形化程式設計工具。圖形化程式設計工具支援以拼接積木的方式，有趣、便捷地進行程式設計創作，連接硬體設備和調用豐富的AI能力用於教學和實踐。圖形化程式設計工具包含程式設計檔管理、切換搭建模式、程式設計檔發佈到協力廠商等功能。 
內置多款素材資源涵蓋多個分類
內置多款舞臺程式設計擴展
支援 2D舞臺、實體硬體角色的資料互通
支援同時連接多個設備並進行互動
支持串口、藍牙、wifi等多種方式進行設備連接
 支援多款硬體設備的程式設計
支援設備視覺流資料的即時展示
（6）為師生提供代碼程式設計工具，支援軟硬體程式設計、GUI視覺化程式設計、互動式調式等教育場景。代碼程式設計工具通常包括各種功能和模組，用於説明使用者創建、編輯和管理代碼程式設計作品。 
支援前端調用本地 Python內核運行代碼
 預設分類庫展示、搜索庫、庫安裝、庫卸載等功能
支援在 .py檔編輯模式下的代碼運行時的互動式終端 
3、備課
（1）支持教師線上備課
（2）支持線上修改官方課件資源
（3）支持下載官方課件資源
（4）支持創建課程：上傳自訂課件，並對課件進行編輯；支持設置個人可見/全校可見
（5）支持關聯自訂作業
（6）▲支持自訂關聯AI實訓任務，上課過程中發送AI實訓任務給學生體驗（提供產品說明書或彩頁或產品功能截圖或軟體介面截圖證明）
4、上課
（1）支持教師快速開課
（2）支持教師同屏共用課程，學生即時查看課程內容
（3）支援上課過程中下發學習任務
（4）支援教師上課中使用黑板工具：畫筆、計時器、投票器、鐳射筆等
（5）支持教師使用全屏管控，學生端也會全屏展示
（6）支持上課過程中下發課件給學生
5、課程資源 
（1）支持教師查看課程資源列表及詳情、設置課程可見班級等。 
（2）支持學生查看課程資源列表及詳情等。 
6、AI實訓中心
（1）AI實訓中心囊括了提供多樣化的 AI 演算法內容，包含圖像識別、語音辨識、機器學習、自然語言處理人臉識別、塗鴉識別姿態識別等，演算法內容形式包含視頻、小遊戲等。
（2）▲ AI實訓中心囊括了八大演算法種類，分別是圖像、語音、人臉、機器學習、自然語言處理、姿態和塗鴉識別、AIGC，≥35個互動實訓項目供師生學習和體驗。通過從感知到體驗再到探究的形式向師生提供全方位的AI學習。（提供產品說明書或彩頁或產品功能截圖或軟體介面截圖證明）
（3）圖像識別包含有文字識別、車牌識別、物體識別、手寫數位識別、影像處理等；語音辨識包含語音合成、語音轉寫、聲紋識別、語音評測等；人臉識別包含原理的介紹和人臉錄入、檢測識別、性別、情緒識別等；機器學習包含了無監督學習聚類、大資料、決策樹、路徑規劃、3D神經網路等；自然語言處理包含智慧問答、新聞文本分類、圖靈測試等；
（4）師生可以瞭解並體驗到模型在訓練的過程中發生了什麼，通過視覺化的方式展示演算法的黑盒，包括但不限於資料集的展示、訓練時每個週期的變化曲線、模型評估及線上預測等環節。讓老師易教學生易學。 
7、學情中心 
（1）教師端：基於人工智慧教學平臺，針對平臺使用中過程性資料的收集與分析，通過校園資料視覺化看板，支援教師查看授課班級及學生的學情資料，支援校管理員查看全校\年級\班級\學生的學情看板，為精准化教學提供資料依據。 
（2）教師端：針對AI課程教學，支持教學過程性資料獲取與分析，輸出針對各類課程對應的AI學情評價報告。報告能多維度、視覺化地直觀展現學生AI素養提升情況，支援資料自動採集、演算法模型自動評價，減輕評價工作量，提高評價結果的客觀權威性。針對每個學生，課程學習完成後，支持查看相關課程的學情報告，可瞭解學生課程學習情況並給出建議。 
（3） 教師端：支援根據AI等級測評結果輸出學生、學校AI等級測評報告，全面記錄並分析學生的考核結果，助力平臺實現AI成果量化。支援教師查看自己所教授班級學生的AI等級測評報告；支援基於班級篩選查詢AI等級測評報告清單，清單內容包括序號、姓名、班級、報告名稱、更新日期、操作等；支持基於報告的更新日期時間範圍篩選查詢AI等級測評報告清單；支援輸入報告名稱模糊搜索查詢匹配的AI等級測評報告。 
（4）學生端：基於人工智慧教學平臺，針對平臺使用中過程性資料的收集與分析，通過校園資料視覺化看板，支援學生查看個人學情看板。支持學生在學生端學情中心查看個人學情資料，如課程成績、創建作品數量、任務完成情況等基礎性資料以及AI素養評價等過程性學習資料。 
（5）學生端：針對AI課程教學，支持過程性資料獲取與分析，輸出針對各類課程對應的AI學情評價報告。報告能多維度、視覺化地直觀展現學生AI素養提升情況。針對每個學生，課程學習完成後，支持查看對應每個課程的學情報告。 
（6）學生端：支持學生查看自己參與AI微認證考核後生成的AI等級測評報告，報告內容呈現學生參與AI微認證考核後的勳章獲得情況。 
（7）管理員端：支援根據AI等級測評結果輸出區域AI等級測評報告，全面記錄並分析區域學生的考核結果，助力平臺實現AI成果量化。 
（8）微認證：針對 AI 課程學習,提供階梯式人工智慧知識等級測評體系，考核中支持程式設計題目自動化批改，最後根據測評結果授予學生成就勳章、輸出個人、校級、區域級 AI 等級測評報告，全面記錄並分析學生的考核結果。
8、教師成長中心 
（1）▲ 支援教師進行等級認證，三級教師認證體系，“AI教師-AI教練-AI導師”三級認證。（提供產品說明書或彩頁或產品功能截圖或軟體介面截圖證明）
（2） 三級認證課程的課程資源支援檔案格式有：doc，docx、xls，xlsx、ppt，pptx、pdf、jpg等格式
（3）每個課程會顯示使用者學習進度百分比；
（4）每個課程配置課程勳章，勳章獲取進度與學習進度百分比一一對應，便於激發用戶學習積極性。
（5）課程支援分類；
（6）支援線上認證考核，線上答題，支援自動批改題型：單選、多選、判斷、連線。支援後臺手動打分題：程式設計題；
（7）可自主設置考試時長和考試通過分數；
（8）考試通過，可獲得該教材課程的通過認證證書,考試不通過，支持重複考試；
（9）防作弊系統，同一教材的認證考核，可配置多套試卷，避免用戶記住試題； 
（10）支援教師進行AI研修拓展，提供AI研修圖書館、用戶可查找行業諮詢報告；
（11）▲ AI名師中心，支援建立名師工作室，工作室包括資訊、公告、科研活動、成果展示、話題研討和最近訪客查詢；（提供產品說明書或彩頁或產品功能截圖或軟體介面截圖證明）
（12）AI教師社區，支援發佈話題、話題評論、收藏和話題搜索；
（13）AI優質案例中心，支持小學、初中、高中的課程案例線上預覽查看，支援案例搜索；
（14）AI課程直播中心，支持線上直播課程，同時支持直播重播；
（15）定制化資源中心，可以針對于某個學生或區域學校，單獨授權學校定制化課程資源。 
9、微認證
（1）支持學生進行階梯式人工智慧知識等級測評，根據測評結果授予學生成就勳章
（2）支持智慧生成結果分析報告，報告圖表交互視覺化，輸出個性化評價建議
（3）支持教師進行知識點和題庫管理
（4）支援靈活設置答題時間、答題次數等
（5）提供靈活的測評組卷方式，支援固定/隨機組卷等方式 
10、上課記錄 
學生端：支援學生查看上課記錄與任務，查看上次課學習的主題、未完成任務、未完成測評等詳情。支持查看教師設置可見的資源和已經上過課程的資源，支援查看任務完成情況，包括已完成任務和未完成任務。 
11、▲AI教育大資料 
為教育管理者提供校級視覺化AI教育資料駕駛艙展示平臺，彙聚全校師生在平臺所產生的AI教育資料，經過分析、處理，生成的視覺化、動態資料看板，可分別查看學校AI教育有關學生、教師、學生&amp;教師等三種不同類型的資料，為管理者提供科學決策依據。支援查看學校基礎資料、教學活動開展情況、教師AI等級認證情況、學生學情、學生AI等級考試情況等。 （提供產品說明書或彩頁或產品功能截圖或軟體介面截圖證明）
12、個人中心 
（1）支援對教師AI作品進行管理，展示教師個人作品、支援使用者作品的編輯、發佈、下載管理，包括各個創作工具的作品。支援查看自己創作的各種類型作品，可以將本地作品上傳至平臺雲端。 
13、後臺管理 
支持運營管理人員進行後臺管理操作，以保證運營人員進行各個板塊內容的配置和管理。系統管理支援進行模組管理、功能表管理、角色管理以及用戶管理。運營後臺支援教輔資料管理、練習冊管理、試卷管理、資源包管理、題庫管理、許可權管理、教師成長中心、説明視頻、運營資料錄入系統等功能。
14、幫助中心 
（1）提供説明文檔、説明視頻、聯繫方式以及意見回饋入口。支援師生快速上手平臺操作，快速開課。
（2）説明中心還提供説明視頻，根據不同業務場景將説明視頻分成三大部分內容：班級管理篇、備課篇、上課篇，每篇視頻內容中都詳細介紹平臺如何操作。 
15、新手任務 
（1）支持教師查看平臺全域功能模組介紹視頻，支援查看創建授課班級、備授、授課、上課操作指引。
（2）支持重複練習新手指引，以幫助教師掌握平臺使用。 
16、社區中心 
（1）支持教師在社區發佈程式設計作品，查看學習課程、創建自己的圈子、發佈帖子、點贊、評論、收藏帖子和其他用戶交流的平臺，同時提供下載相關軟硬體產品的功能。支持教師查看社區課程，查看今日熱門的作品和推理、學習、交互等分類的作品，也可以收藏、點贊進行學習交流。支援查看排行榜，顯示作品排行榜。支持查看社區活動。支持進行程式設計創作，可以選擇本地上傳程式設計作品，也可以通過進入圖形化程式設計軟體進行創作。支援教師預覽賽事資訊，賽事報名和相關賽事資料下載。 
（2）支援學生進行AI相關的學習、交流和展示，提供創作工具、學習課程、創意作品、活動、賽事等內容，支援學生快速創作屬於自己的AI作品，並且與全國AI創作家一起分享自己的創意和成長。支援學生發佈程式設計作品，查看學習課程、創建自己的圈子、發佈帖子、點贊、評論、收藏帖子和其他用戶交流。支援學生預覽賽事資訊，賽事報名和相關賽事資料下載。 
17、資料駕駛艙
支援市級AI教學資料展示，包括課程開展情況、參加競賽情況，學生完成 AI等級測評情況、AI素養評估等資料；支援區級AI教學資料展示，包括課程開展情況、參加競賽情況，學生完成 AI等級測評情況等等，
18、用戶端
支援針對教室中教師機可以連接網路，學生沒有網路或教師斷開學生機網路的情況，用戶端支援教師上課、共用螢幕、下發學習任務，學生端局域網登錄並做任務。 
19、區域管理員
支援管理指定學校資訊，支援修改學校名稱、添加學校管理員等；支援查看區域學校資料，包括教師學生資料，備授課資料；
20、市管理員
支援管理指定區域管理員帳號，支援重置密碼等操作；
21、其他 
（1）▲平臺具有協力廠商CMA標誌的檢測報告
（2）▲支援提供統信軟體產品互認證書
（3）▲支援提供海量資料產品相容互認證書
（4）▲支援提供國產中介軟體相容互認證書
22、▲AI助手 
（1）智能生成全套校本課程：教學規劃設計、大單元教案、課件PPT、習題
（2）一鍵調優教學資源：支持上傳檔或從自訂課程中選擇資源進行優化、擴寫和教案轉PPT
(3) 支持為老師提供教學靈感，包含通過AI進行知識點講解、案例查找和AI生活常識，
（4）支援通過智慧客服為老師提供平臺和工具操作指南
（5)支援根據場景智慧推送知識點講解、案例查找、關聯資源等功能。
（6）代碼程式設計助手：支援教師在備授和python程式設計相關的內容時使用AI助手進行代碼的解釋、糾錯及答疑
（7）學情分析：支援用戶選擇相應的日期範圍、年級班級等資訊由AI一鍵生成學情報告，包含詳細資料、原因分析和教學決策建議，並可一鍵生成ppt並匯出下載。
（8）智能生圖:支援根據課件的文本內容生成相關的圖片，多種風格和尺寸供選擇，支援一鍵複製圖片插入到課件中；
23、圖形化程式設計工具：為青少年提供圖形化積木程式設計平臺。提供強大的遊戲物理引擎和更多設備IoT程式設計能力，同時提供更豐富的AI演算法，為2D程式設計和機器人提供強大的AI能力。支援圖形化積木拖拽程式設計、2D舞臺軟體外掛程式、協力廠商硬體外掛程式、舞臺硬體多角色通信、硬體的連接燒錄、積木轉代碼、雲存儲等
（1）支援使用者程式設計作品的增、刪、改等管理操作
（2）支援使用者作品雲端存儲來支援使用者的多處讀取
（3）支持用戶編輯當前專案的名稱、支持保存當前項目
（4）支援發佈作品到協力廠商
（5）支援線上、燒錄模式切換
（6）支援查看當前已連接的設備詳情清單清單
（7）支援多種類型的積木，如事件、控制、運算、變數等
（8）支援核心的積木程式設計操作，如拖拽、拼搭、複製、粘貼等
（9）支持將 2D舞臺角色在畫布進行渲染、角色移動、角色旋轉等
（10）支援 2D舞臺、硬體角色線上模式下通過事件、變數的方式通信
（11）支援多種不同的設備擴展
（12）支持串口、藍牙、 wifi等多種方式進行設備連接
（13）支援 TCP\UDP\websocket等協定進行通訊
24、代碼程式設計工具：是為青少年提供的文本代碼程式設計工具，支援軟硬體程式設計、GUI視覺化程式設計、互動式調式等教育場景。支援jupyter notebook檔編輯模式、 vscode代碼編輯模式、多運行內核切換、本地 python庫管理、雲存儲等
（1）支援新建、導入、匯出等檔操作
（2）支援撤銷、重做、查找等操作
（3）支援編輯器字型大小、縮進空格等屬性設置
（4）支援進入庫管理功能的快捷入口
（5）支援快捷創建 .py\.ipynb 檔
（6）支援重命名、匯出、保存、刪除的操作
（7）支援jupyter notebook 檔的載入、編輯、運行
（8）支援前端調用本地 Python內核運行代碼
（9） 預設分類庫展示、搜索庫、庫安裝、庫卸載等功能
（10）支援在 .py檔編輯模式下的代碼運行時的互動式終端。
25、3D創作工具：
1. 該軟體提供直觀易懂的3D編輯介面，使用者無需安裝額外外掛程式即可在3D場景中編輯物件資源，實現所見即所得的效果，降低操作成本。
2. 資源庫豐富，包含≥18類人物角色模型，≥70類自然景觀，≥85類建築，≥110類物件景觀，為用戶提供多元化的UGC創作素材。
3. 內置3D創造工具支持自由開放的UGC沙箱世界與搭建體系，通過圖形化程式設計的≥10大類別模組（事件、控制、運算、變數、函數、物件、互動、多媒體、教學、AI等）中≥170種以上數量的圖形化程式設計積木塊，供用戶程式設計使用，控制虛擬角色和環境互動，讓AI更多一維。
4. 在沉浸式3D環境中集成豐富AI能力供師生使用，包括機器學習，人臉識別，語音辨識等十餘種模組。
5. 支援配置AI學情測評功能，教師可以借助測評功能來考察學生對於課程知識點的掌握情況，並進行對應的資料分析。
6. 搭載節點式課程製作工具，支援教師自研課程：提供模組化的任務設計，教師可自由組合動畫、關卡，實現定制化課程研發，簡化AI沉浸式課程製作流程，説明老師通過簡單拖拽、拼裝，一站式製作AI沉浸式內容。
7. 支援教學配置，包含程式設計任務和課節配置。程式設計任務支援教師使用圖形化程式設計為學生配置指定關卡任務。在課節配置，教師可以使用模型配置，物件程式設計配置，場景程式設計配置，流程程式設計配置等功能。
8. 提供靈活的視覺資源擴展選項，圖片相容.jpg，.png格式，音訊相容.mp3格式，視頻相容.mp4格式視頻，便於使用者進行本地自主使用和個性化創作。
9. 編輯視角支援通過鍵盤滑鼠控制移動旋轉和網格對齊功能，適應初學者和高級用戶的需求，便捷操作。
10.完成的作品可一鍵上傳到雲端，便於在多平臺上運行和學習，支持帳號異地登錄繼續使用。
11. 在平臺的沉浸式創作工具，用戶可以靈活更換不同場景保持獨立性，便捷整體專案的資源規劃。
12. 支援將個人作品匯出軟體本體外，讓其他用戶導入並運行。
13. 可與教育平臺聯動，方便教學使用。
14. 支援配置體系化AI沉浸式課程，支持多種教學場景，包括校內常態資訊科技課，公開課，430課堂，家庭自主學習場景等。</t>
  </si>
  <si>
    <t>參閱附頁E</t>
  </si>
  <si>
    <t>SC26-1191447 人工智慧實驗教室
SC26-1191466 校舍興建與修葺及設備購置 - 資訊設備（暑期）--報價單</t>
  </si>
  <si>
    <t>M26-0005931794 中學部人工智慧實驗室設備添置</t>
  </si>
  <si>
    <t>人工智慧創新教育平臺（初一級）</t>
  </si>
  <si>
    <t>人工智慧創新教育平臺（初二級）</t>
  </si>
  <si>
    <t>人工智慧創新教育平臺（高一級）</t>
  </si>
  <si>
    <t>人工智慧創新教育平臺（高二級）</t>
  </si>
  <si>
    <t>課程需配合人工智慧加物聯網套裝使用，其中須包括不少於五個案例課程，不少於12個課時</t>
  </si>
  <si>
    <t>套裝需包含人工智慧項目開發版和編程主控雙主控，以及AI攝像頭模塊，可實現語音識別和塗上識別類人工智慧應用，也可實現遠程監測和遠程遙控等物聯網應用，同時可以相互結合人工智慧加物聯網應用</t>
  </si>
  <si>
    <t>一、 總體要求
1、教學場地包是課程配套學習道具，產品包含識別卡片和EVA泡棉，利用套件學生完成課程場地模型的搭建。
二、技術參數要求
1、≥6個種類，≥40個部件，支持學生完成課程；
2、該產品的斜坡和方塊採用新型環保塑膠發泡材料（EVA），具有良好的緩衝、抗震、防潮、抗化學腐蝕等優點。
3、該產品的識別卡片採用硬卡紙，具有不易破損的特點。</t>
  </si>
  <si>
    <t>人工智慧虛擬實驗平臺</t>
  </si>
  <si>
    <t>參考＂Makeblock AI &amp; IoT Scientist Add-on Pack 人工智慧科學探究擴展包＂</t>
  </si>
  <si>
    <t>M26-0005955043	中學部人工智慧實驗教室而衍生的資訊設備</t>
  </si>
  <si>
    <t>能支援人工智慧設備之無線連接</t>
  </si>
  <si>
    <t>全包交付： 報價已含運送、跨樓層搬運、組裝及線路整理；須負責將平臺與軟件完全安裝、啟動至手提電腦及平板。
現場驗收： 設備安裝後須進行現場功能演示（含機械人步態、平臺帳號登入、電腦規格核對），經學校簽署驗收單方為完成交付。
四年全保： 手提電腦及防毒軟件包含4年保養；「機械人及相關平臺」須提供至少4年免費上門全保（含人工、零件及交通費）。
售後維修： 故障申報後 24 小時內回應、48 小時內上門；若 3 個工作天內無法修復，須免費提供同等功能備用機暫代教學。
平臺與授權： 保證提供足額師生帳號，且課堂教學 AI 技能調用（API）能力須充足，不可中途加收費用；高一級教學軟件須具至少3年授權，保養期內免費系統更新。
正版保證： 所有手提電腦預裝之作業系統、辦公軟件及防毒軟件必須為正版授權，並交付授權序號。
培訓與資源： 須完整交付與硬體配套之教材、課件、虛擬模擬工具；並按校方需求免費提供現場教師操作與編程之培訓。
財務條款： 報價以澳門元 (MOP) 結算；報價有效期至2026年12月31日。</t>
  </si>
  <si>
    <t>(建議: 優必選- UGOT AI星際探索套裝)
一、總體要求
1、產品是一款多擬態AI機器人，產品包含結構件、執行件和主控。配合3D動態圖紙和視覺化程式設計，趣味性的學習加動手操作，讓學生從零基礎輕鬆進入機器人世界。
▲2、要求平臺同時能運行多個演算法模型，並提供演算法並行運行的證明材料。（提供產品說明書或彩頁或產品功能截圖或軟體介面截圖證明）
▲3、要求程式設計平臺開放了python sdk，配合python工具實現更開放的程式設計。（提供產品說明書或彩頁或產品功能截圖或軟體介面截圖證明）
4、≥25個種類，≥70個零件，可構建主流機器人形態，可搭建平衡車、變形車、輪足機器人、四足機器狗、四足蜘蛛等至少五種形態；
5、多功能控制器：配置3麥陣列麥克風，喇叭模組，觸控顯示幕，9軸陀螺儀，開源介面等，可以實現自然語音交互、機器人運動控制等功能，多個模組介面，實現設計程式運行，讓搭建的作品動起來；
▲6、智慧語音：本地VAD、線上ASR和線上TTS語音功能、NLP功能、響度檢測；（提供產品說明書或彩頁或產品功能截圖或軟體介面截圖證明）
▲7、機器視覺：單、雙軌車道識別、二維碼識別、AprilTag定位識別、交通標誌識別、車牌識別、顏色識別、自訂顏色識別、人臉識別、人臉特徵（口罩、情緒、性別）識別、人體姿態識別、文字識別、手勢識別、自訂模型訓練CNN、Wi-Fi圖傳、識別結果圖傳；（提供產品說明書或彩頁或產品功能截圖或軟體介面截圖證明）
8、運控演算法：自我調整演算法、步態演算法、自平衡演算法、里程演算法；
9、機器協作：多設備通信。
二、技術參數要求
1、主晶片參數如下：
（1）快閃記憶體：≥32GB；
（2）NPU：約1 TOPS；
2、舵機參數如下：
（1）最大扭矩：≥10.0 kgf.cm；
（2）最大轉速：≥60 RPM ；
（3）控制精度：空載≤1°，帶載≤2°；
（4）角度範圍：0～360°；
3、減速電機參數如下：
（1）最大扭矩：約2.0 kgf.cm；
（2）最大轉速：≥360 RPM 。
4、攝像頭模組參數如下：
（1）視場角：≥106°；
（2）圖元：≥1M 。
5、測距模組參數如下：
（1）檢測距離：4-200 cm；
（2）工作波段：≥940 nm 。
6、藍牙手柄參數如下：
（1）頻率範圍 ：2.400~2.4835GHz；
（2）藍牙版本：藍牙4.0或以上。</t>
  </si>
  <si>
    <t>(建議: 優必選- 开源人形双足教育机器人-Yanshee 連傳感器)
一、總體要求
1、面向初高中學生使用，可支援人工智慧教學的開源機器人載體。
▲2、具有人形外觀，雙手雙足，可靈活模擬人類肢體動作，內置伺服控制系統、傳感回饋系統及直流驅動系統。舵機數量≥14個高速帶離合舵機，連接介面後，調用機器人本體系統中的圖形化程式設計工具，可實現控制機器人的運動能力。（提供產品說明書或彩頁或產品功能截圖或軟體介面截圖證明）
3、具備視覺、語音、動作互動等基本功能。提供語音交互、語義識別、物體識別、人臉識別等智慧技術的學習。
▲4、具有相應的程式設計軟體支援，可支援基於Linux的開源軟體架構，可相容Raspberry Pi的開源軟體模組。可支援Python、Java、C/C++等多種程式設計語言學習及應用開發。（提供產品說明書或彩頁或產品功能截圖或軟體介面截圖證明）
5、可滿足人工智慧教學，配套人工智慧教學資料，具備人工智慧基礎知識學習的教育屬性。
6、配套完整的線上電子課程資源。
7、材質為鋁合金外殼，PC+ABS材質。
8、在無阻斷開闊空間下有效拾音距離約1米左右；支援通過麥克風語音控制機器人。
9、內置攝像頭，用於拍照，人臉分析，人臉跟蹤，手勢識別等功能。
10、具有不少於三種不同狀態下的顏色指示燈。
11、具有緊急停止按鍵。機器人工作狀態下，按下緊急停止鍵，機器人立刻斷電並停止運行。
▲12、配套專屬教學App，教學App支援iOS和Android等主流移動設備，支援Wifi網路下接入機器人、控制機器人，包括“運動控制”“回讀程式設計”“感測器”等。（提供產品說明書或彩頁或產品功能截圖或軟體介面截圖證明）
二、技術參數要求
1、舵機參數
（1）輸出扭矩：≥8Kg.cm；
（2）轉速(S/60°)：≤0.3s/60° ；
（3）精度：帶載精度≤3°；
2、主晶片及記憶體：
（1）主晶片工作頻率≥1.2GHz；
（2）RAM≥1GB，ROM≥16GB，
3、攝像頭圖元≥800萬
▲4、介面：具有≥6個開放介面，可支援連接不少於4種外置感測器。（提供產品說明書或彩頁或產品功能截圖或軟體介面截圖證明）
5、通訊：支援藍牙及Wi-Fi2.4G 802.11b/g/n上網連接。
6、電池：電池容量≥3000mAh。
7、軟體功能（不低於以下要求）：
（1）採用基於Linux的開源軟體架構，支援使用者直接調用並集成海量的Raspberry Pi的開源軟體模組。
（2）支援多種感測器應用學習及設計開發，支援人形機器人動作步態學習及設計，內置步態演算法系統，可實現前後、其他方向計算。
（3）支持人臉跟蹤、人臉檢測、人臉分析、人臉識別和物體識別等AI模型，使用者可上傳自訂視頻來訓練模型，實現特定物體的機器人識別。 
（4）支持手眼互動，可通過顏色識別、形狀識別、目標檢測等視覺功能獲得環境資訊並完成機器人多種競賽方案設計。
（5）提供基於Raspbian的桌上出版PC圖形化程式設計工具，同時高亮顯示積木塊代碼，支援學生從圖形化程式設計到代碼程式設計的進階學習。
▲（6）提供一系列的基於機器人的開放RESTful-APIs，支援用戶快速實現二次開發。（提供產品說明書或彩頁或產品功能截圖或軟體介面截圖證明）
8、▲要求產品獲得軟體著作權，並提供軟著影本。</t>
  </si>
  <si>
    <t>參閱附頁F</t>
  </si>
  <si>
    <t>(建議: 優必選- YANSHEE機器人課程)
1.描述人工智慧基本概念和發展歷程;
2.描述機械和自動控制的相關知識;
3.列舉Python的語言特點，描述Python物件導向程式設計的3個特點;
4.掌握Python的基礎知識，包括運算子，順序、分支、迴圈結構、語句嵌套、資料結構、函數等並能根據應用場景，綜合構建Python程式解決實際問題;
5.熟練使用Pycharm、MicroPython等開發工具，並能在Pycharm工程中添加協力廠商庫、框架;運用Python連接資料庫，並進行資料庫的創建、讀取，最終積累一定的Python實戰經驗;
6.認識開源機器人的主要組成部件和功能介面，總結其功能介面的使用方法，並進一步在實踐案例中應用。
7.解釋開源機器人的控制方法，並運用Python編寫程式控制開源機器人;
8.綜合應用所學知識，探索網路爬蟲世界，掌握網路爬蟲的一般方法，實現網頁指定內容的抓取以及大學排名資料的抓取;
9.綜合運用所學知識，利用手寫數位識別演算法，結合GUI程式設計開發手寫數位識別專案。
10.掌握OpenCV的主要功能與應用場景，結合開源機器人採集人臉並且實現人臉識別功能。</t>
  </si>
  <si>
    <t>參閱附頁G</t>
  </si>
  <si>
    <t>個人賬號參數:
騰訊扣叮（港澳版）-快叮島學生賬號一年期使用授權
可選編程環境：圖形化編程/python/C++；
快叮島-上手門檻低，學生自行闖關，代碼運行結果及時反饋，持續驅動學生自我練習與反思優化，促進只是遷移與應用。
使用平臺:網頁端;</t>
  </si>
  <si>
    <t>R26-0005955050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</si>
</sst>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MOP-1404]* #,##0.00_-;\-[$MOP-1404]* #,##0.00_-;_-[$MOP-1404]* &quot;-&quot;??_-;_-@_-"/>
  </numFmts>
  <fonts count="11">
    <font>
      <sz val="11"/>
      <color theme="1"/>
      <name val="新細明體"/>
      <family val="2"/>
      <scheme val="minor"/>
    </font>
    <font>
      <sz val="9"/>
      <name val="新細明體"/>
      <family val="3"/>
      <charset val="136"/>
      <scheme val="minor"/>
    </font>
    <font>
      <sz val="12"/>
      <color rgb="FF000000"/>
      <name val="Microsoft JhengHei Light"/>
      <family val="2"/>
      <charset val="136"/>
    </font>
    <font>
      <sz val="12"/>
      <color rgb="FF212529"/>
      <name val="Microsoft JhengHei Light"/>
      <family val="2"/>
      <charset val="136"/>
    </font>
    <font>
      <sz val="9"/>
      <name val="新細明體"/>
      <family val="2"/>
      <charset val="136"/>
      <scheme val="minor"/>
    </font>
    <font>
      <b/>
      <sz val="16"/>
      <color rgb="FF212529"/>
      <name val="Microsoft JhengHei Light"/>
      <family val="2"/>
      <charset val="136"/>
    </font>
    <font>
      <b/>
      <sz val="12"/>
      <color rgb="FF000000"/>
      <name val="Microsoft JhengHei Light"/>
      <family val="2"/>
      <charset val="136"/>
    </font>
    <font>
      <b/>
      <sz val="18"/>
      <color rgb="FF000000"/>
      <name val="Microsoft JhengHei Light"/>
      <family val="2"/>
      <charset val="136"/>
    </font>
    <font>
      <b/>
      <sz val="14"/>
      <color rgb="FF000000"/>
      <name val="Microsoft JhengHei Light"/>
      <family val="2"/>
      <charset val="136"/>
    </font>
    <font>
      <sz val="12"/>
      <color theme="1"/>
      <name val="新細明體"/>
      <family val="2"/>
      <scheme val="minor"/>
    </font>
    <font>
      <sz val="12"/>
      <color theme="1"/>
      <name val="新細明體"/>
      <family val="1"/>
      <charset val="136"/>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164" fontId="2" fillId="2" borderId="1" xfId="0" applyNumberFormat="1" applyFont="1" applyFill="1" applyBorder="1" applyAlignment="1">
      <alignment horizontal="right" vertical="center" wrapText="1"/>
    </xf>
    <xf numFmtId="0" fontId="0" fillId="0" borderId="0" xfId="0" applyAlignment="1">
      <alignment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164" fontId="2" fillId="3" borderId="1" xfId="0" applyNumberFormat="1" applyFont="1" applyFill="1" applyBorder="1" applyAlignment="1">
      <alignment horizontal="right" vertical="center" wrapText="1"/>
    </xf>
    <xf numFmtId="0" fontId="0" fillId="0" borderId="1" xfId="0" applyBorder="1" applyAlignment="1">
      <alignment horizontal="left" vertical="top"/>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xf>
    <xf numFmtId="0" fontId="2" fillId="3" borderId="1" xfId="0" applyFont="1" applyFill="1" applyBorder="1" applyAlignment="1">
      <alignment horizontal="righ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0" borderId="0" xfId="0" applyAlignment="1">
      <alignment wrapText="1"/>
    </xf>
    <xf numFmtId="0" fontId="0" fillId="0" borderId="0" xfId="0" applyAlignment="1"/>
    <xf numFmtId="0" fontId="3" fillId="0" borderId="5" xfId="0" applyFont="1" applyBorder="1" applyAlignment="1">
      <alignment horizontal="left" vertical="center" wrapText="1"/>
    </xf>
    <xf numFmtId="0" fontId="3" fillId="0" borderId="7" xfId="0" applyFont="1" applyBorder="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C293D-1005-4ED3-880F-6B60C3C456C6}">
  <dimension ref="A1:H31"/>
  <sheetViews>
    <sheetView tabSelected="1" topLeftCell="A4" zoomScale="70" zoomScaleNormal="70" workbookViewId="0">
      <selection activeCell="D16" sqref="D16"/>
    </sheetView>
  </sheetViews>
  <sheetFormatPr defaultRowHeight="15"/>
  <cols>
    <col min="1" max="1" width="14.75" customWidth="1"/>
    <col min="2" max="2" width="21.25" customWidth="1"/>
    <col min="3" max="3" width="43.5" customWidth="1"/>
    <col min="4" max="4" width="60.125" style="10" customWidth="1"/>
    <col min="5" max="5" width="8.875" customWidth="1"/>
    <col min="6" max="6" width="10.25" bestFit="1" customWidth="1"/>
    <col min="7" max="7" width="21.25" bestFit="1" customWidth="1"/>
    <col min="8" max="8" width="23.5" bestFit="1" customWidth="1"/>
  </cols>
  <sheetData>
    <row r="1" spans="1:8" ht="30" customHeight="1">
      <c r="A1" s="17" t="s">
        <v>68</v>
      </c>
      <c r="B1" s="18"/>
      <c r="C1" s="18"/>
      <c r="D1" s="18"/>
      <c r="E1" s="18"/>
      <c r="F1" s="18"/>
      <c r="G1" s="18"/>
      <c r="H1" s="19"/>
    </row>
    <row r="2" spans="1:8" ht="44.4" customHeight="1">
      <c r="A2" s="17" t="s">
        <v>78</v>
      </c>
      <c r="B2" s="18"/>
      <c r="C2" s="18"/>
      <c r="D2" s="18"/>
      <c r="E2" s="18"/>
      <c r="F2" s="18"/>
      <c r="G2" s="18"/>
      <c r="H2" s="19"/>
    </row>
    <row r="3" spans="1:8" ht="37.200000000000003" customHeight="1">
      <c r="A3" s="20" t="s">
        <v>42</v>
      </c>
      <c r="B3" s="20"/>
      <c r="C3" s="20"/>
      <c r="D3" s="20"/>
      <c r="E3" s="20"/>
      <c r="F3" s="20"/>
      <c r="G3" s="20"/>
      <c r="H3" s="20"/>
    </row>
    <row r="4" spans="1:8" ht="31.2" customHeight="1">
      <c r="A4" s="28" t="s">
        <v>79</v>
      </c>
      <c r="B4" s="29"/>
      <c r="C4" s="29"/>
      <c r="D4" s="29"/>
      <c r="E4" s="29"/>
      <c r="F4" s="29"/>
      <c r="G4" s="29"/>
      <c r="H4" s="30"/>
    </row>
    <row r="5" spans="1:8" ht="37.200000000000003" customHeight="1">
      <c r="A5" s="4" t="s">
        <v>44</v>
      </c>
      <c r="B5" s="5" t="s">
        <v>37</v>
      </c>
      <c r="C5" s="4" t="s">
        <v>43</v>
      </c>
      <c r="D5" s="4" t="s">
        <v>45</v>
      </c>
      <c r="E5" s="4" t="s">
        <v>38</v>
      </c>
      <c r="F5" s="4" t="s">
        <v>0</v>
      </c>
      <c r="G5" s="4" t="s">
        <v>1</v>
      </c>
      <c r="H5" s="4" t="s">
        <v>2</v>
      </c>
    </row>
    <row r="6" spans="1:8" ht="29.4" customHeight="1">
      <c r="A6" s="21" t="s">
        <v>3</v>
      </c>
      <c r="B6" s="21" t="s">
        <v>20</v>
      </c>
      <c r="C6" s="1" t="s">
        <v>80</v>
      </c>
      <c r="D6" s="22" t="s">
        <v>70</v>
      </c>
      <c r="E6" s="1">
        <v>1</v>
      </c>
      <c r="F6" s="1" t="s">
        <v>51</v>
      </c>
      <c r="G6" s="6"/>
      <c r="H6" s="6">
        <f>E6*G6</f>
        <v>0</v>
      </c>
    </row>
    <row r="7" spans="1:8" ht="29.4" customHeight="1">
      <c r="A7" s="21"/>
      <c r="B7" s="21"/>
      <c r="C7" s="1" t="s">
        <v>81</v>
      </c>
      <c r="D7" s="23"/>
      <c r="E7" s="1">
        <v>1</v>
      </c>
      <c r="F7" s="1" t="s">
        <v>51</v>
      </c>
      <c r="G7" s="6"/>
      <c r="H7" s="6">
        <f t="shared" ref="H7:H24" si="0">E7*G7</f>
        <v>0</v>
      </c>
    </row>
    <row r="8" spans="1:8" ht="29.4" customHeight="1">
      <c r="A8" s="21"/>
      <c r="B8" s="21"/>
      <c r="C8" s="1" t="s">
        <v>82</v>
      </c>
      <c r="D8" s="23"/>
      <c r="E8" s="1">
        <v>1</v>
      </c>
      <c r="F8" s="1" t="s">
        <v>51</v>
      </c>
      <c r="G8" s="6"/>
      <c r="H8" s="6">
        <f t="shared" si="0"/>
        <v>0</v>
      </c>
    </row>
    <row r="9" spans="1:8" ht="29.4" customHeight="1">
      <c r="A9" s="21"/>
      <c r="B9" s="21"/>
      <c r="C9" s="1" t="s">
        <v>83</v>
      </c>
      <c r="D9" s="24"/>
      <c r="E9" s="1">
        <v>1</v>
      </c>
      <c r="F9" s="1" t="s">
        <v>51</v>
      </c>
      <c r="G9" s="6"/>
      <c r="H9" s="6">
        <f t="shared" si="0"/>
        <v>0</v>
      </c>
    </row>
    <row r="10" spans="1:8" ht="52.8" customHeight="1">
      <c r="A10" s="2" t="s">
        <v>4</v>
      </c>
      <c r="B10" s="2" t="s">
        <v>21</v>
      </c>
      <c r="C10" s="1" t="s">
        <v>40</v>
      </c>
      <c r="D10" s="12" t="s">
        <v>84</v>
      </c>
      <c r="E10" s="1">
        <v>1</v>
      </c>
      <c r="F10" s="1" t="s">
        <v>5</v>
      </c>
      <c r="G10" s="6"/>
      <c r="H10" s="6">
        <f t="shared" si="0"/>
        <v>0</v>
      </c>
    </row>
    <row r="11" spans="1:8" ht="90.6" customHeight="1">
      <c r="A11" s="2" t="s">
        <v>6</v>
      </c>
      <c r="B11" s="2" t="s">
        <v>22</v>
      </c>
      <c r="C11" s="1" t="s">
        <v>41</v>
      </c>
      <c r="D11" s="12" t="s">
        <v>85</v>
      </c>
      <c r="E11" s="1">
        <v>17</v>
      </c>
      <c r="F11" s="1" t="s">
        <v>5</v>
      </c>
      <c r="G11" s="6"/>
      <c r="H11" s="6">
        <f t="shared" si="0"/>
        <v>0</v>
      </c>
    </row>
    <row r="12" spans="1:8" ht="15.6">
      <c r="A12" s="2" t="s">
        <v>7</v>
      </c>
      <c r="B12" s="2" t="s">
        <v>23</v>
      </c>
      <c r="C12" s="1" t="s">
        <v>52</v>
      </c>
      <c r="D12" s="12" t="s">
        <v>72</v>
      </c>
      <c r="E12" s="1">
        <v>35</v>
      </c>
      <c r="F12" s="1" t="s">
        <v>5</v>
      </c>
      <c r="G12" s="6"/>
      <c r="H12" s="6">
        <f t="shared" si="0"/>
        <v>0</v>
      </c>
    </row>
    <row r="13" spans="1:8" ht="15.6">
      <c r="A13" s="2" t="s">
        <v>8</v>
      </c>
      <c r="B13" s="2" t="s">
        <v>24</v>
      </c>
      <c r="C13" s="1" t="s">
        <v>9</v>
      </c>
      <c r="D13" s="12" t="s">
        <v>74</v>
      </c>
      <c r="E13" s="1">
        <v>5</v>
      </c>
      <c r="F13" s="1" t="s">
        <v>5</v>
      </c>
      <c r="G13" s="6"/>
      <c r="H13" s="6">
        <f t="shared" si="0"/>
        <v>0</v>
      </c>
    </row>
    <row r="14" spans="1:8" ht="37.799999999999997" customHeight="1">
      <c r="A14" s="2" t="s">
        <v>10</v>
      </c>
      <c r="B14" s="2" t="s">
        <v>25</v>
      </c>
      <c r="C14" s="1" t="s">
        <v>53</v>
      </c>
      <c r="D14" s="12" t="s">
        <v>75</v>
      </c>
      <c r="E14" s="1">
        <v>1</v>
      </c>
      <c r="F14" s="1" t="s">
        <v>5</v>
      </c>
      <c r="G14" s="6"/>
      <c r="H14" s="6">
        <f t="shared" si="0"/>
        <v>0</v>
      </c>
    </row>
    <row r="15" spans="1:8" ht="15.6">
      <c r="A15" s="2" t="s">
        <v>11</v>
      </c>
      <c r="B15" s="2" t="s">
        <v>46</v>
      </c>
      <c r="C15" s="1" t="s">
        <v>54</v>
      </c>
      <c r="D15" s="12" t="s">
        <v>77</v>
      </c>
      <c r="E15" s="1">
        <v>12</v>
      </c>
      <c r="F15" s="1" t="s">
        <v>5</v>
      </c>
      <c r="G15" s="6"/>
      <c r="H15" s="6">
        <f t="shared" si="0"/>
        <v>0</v>
      </c>
    </row>
    <row r="16" spans="1:8" ht="191.4" customHeight="1">
      <c r="A16" s="2" t="s">
        <v>12</v>
      </c>
      <c r="B16" s="2" t="s">
        <v>26</v>
      </c>
      <c r="C16" s="1" t="s">
        <v>39</v>
      </c>
      <c r="D16" s="12" t="s">
        <v>86</v>
      </c>
      <c r="E16" s="1">
        <v>1</v>
      </c>
      <c r="F16" s="1" t="s">
        <v>5</v>
      </c>
      <c r="G16" s="6"/>
      <c r="H16" s="6">
        <f t="shared" si="0"/>
        <v>0</v>
      </c>
    </row>
    <row r="17" spans="1:8" ht="29.4" customHeight="1">
      <c r="A17" s="7" t="s">
        <v>28</v>
      </c>
      <c r="B17" s="2" t="s">
        <v>27</v>
      </c>
      <c r="C17" s="2" t="s">
        <v>55</v>
      </c>
      <c r="D17" s="34" t="s">
        <v>94</v>
      </c>
      <c r="E17" s="1">
        <v>10</v>
      </c>
      <c r="F17" s="1" t="s">
        <v>5</v>
      </c>
      <c r="G17" s="6"/>
      <c r="H17" s="6">
        <f t="shared" si="0"/>
        <v>0</v>
      </c>
    </row>
    <row r="18" spans="1:8" ht="29.4" customHeight="1">
      <c r="A18" s="7" t="s">
        <v>29</v>
      </c>
      <c r="B18" s="2" t="s">
        <v>30</v>
      </c>
      <c r="C18" s="2" t="s">
        <v>56</v>
      </c>
      <c r="D18" s="35"/>
      <c r="E18" s="1">
        <v>10</v>
      </c>
      <c r="F18" s="1" t="s">
        <v>5</v>
      </c>
      <c r="G18" s="6"/>
      <c r="H18" s="6">
        <f t="shared" si="0"/>
        <v>0</v>
      </c>
    </row>
    <row r="19" spans="1:8" ht="15.6">
      <c r="A19" s="2" t="s">
        <v>13</v>
      </c>
      <c r="B19" s="2" t="s">
        <v>31</v>
      </c>
      <c r="C19" s="2" t="s">
        <v>57</v>
      </c>
      <c r="D19" s="11" t="s">
        <v>96</v>
      </c>
      <c r="E19" s="8">
        <v>1</v>
      </c>
      <c r="F19" s="8" t="s">
        <v>5</v>
      </c>
      <c r="G19" s="6"/>
      <c r="H19" s="6">
        <f t="shared" si="0"/>
        <v>0</v>
      </c>
    </row>
    <row r="20" spans="1:8" ht="156">
      <c r="A20" s="2" t="s">
        <v>14</v>
      </c>
      <c r="B20" s="2" t="s">
        <v>32</v>
      </c>
      <c r="C20" s="2" t="s">
        <v>58</v>
      </c>
      <c r="D20" s="11" t="s">
        <v>63</v>
      </c>
      <c r="E20" s="1">
        <v>19</v>
      </c>
      <c r="F20" s="1" t="s">
        <v>15</v>
      </c>
      <c r="G20" s="6"/>
      <c r="H20" s="6">
        <f t="shared" si="0"/>
        <v>0</v>
      </c>
    </row>
    <row r="21" spans="1:8" ht="140.4">
      <c r="A21" s="2" t="s">
        <v>16</v>
      </c>
      <c r="B21" s="2" t="s">
        <v>33</v>
      </c>
      <c r="C21" s="3" t="s">
        <v>87</v>
      </c>
      <c r="D21" s="11" t="s">
        <v>97</v>
      </c>
      <c r="E21" s="1">
        <v>20</v>
      </c>
      <c r="F21" s="1" t="s">
        <v>59</v>
      </c>
      <c r="G21" s="6"/>
      <c r="H21" s="6">
        <f t="shared" si="0"/>
        <v>0</v>
      </c>
    </row>
    <row r="22" spans="1:8" ht="23.4" customHeight="1">
      <c r="A22" s="2" t="s">
        <v>17</v>
      </c>
      <c r="B22" s="2" t="s">
        <v>34</v>
      </c>
      <c r="C22" s="15" t="s">
        <v>60</v>
      </c>
      <c r="D22" s="16" t="s">
        <v>47</v>
      </c>
      <c r="E22" s="1">
        <v>20</v>
      </c>
      <c r="F22" s="1" t="s">
        <v>5</v>
      </c>
      <c r="G22" s="6"/>
      <c r="H22" s="6">
        <f t="shared" si="0"/>
        <v>0</v>
      </c>
    </row>
    <row r="23" spans="1:8" ht="31.2">
      <c r="A23" s="2" t="s">
        <v>18</v>
      </c>
      <c r="B23" s="2" t="s">
        <v>35</v>
      </c>
      <c r="C23" s="15" t="s">
        <v>61</v>
      </c>
      <c r="D23" s="16" t="s">
        <v>88</v>
      </c>
      <c r="E23" s="1">
        <v>20</v>
      </c>
      <c r="F23" s="1" t="s">
        <v>5</v>
      </c>
      <c r="G23" s="6"/>
      <c r="H23" s="6">
        <f t="shared" si="0"/>
        <v>0</v>
      </c>
    </row>
    <row r="24" spans="1:8" ht="35.4" customHeight="1">
      <c r="A24" s="2" t="s">
        <v>19</v>
      </c>
      <c r="B24" s="2" t="s">
        <v>36</v>
      </c>
      <c r="C24" s="15" t="s">
        <v>62</v>
      </c>
      <c r="D24" s="16" t="s">
        <v>64</v>
      </c>
      <c r="E24" s="1">
        <v>4</v>
      </c>
      <c r="F24" s="1" t="s">
        <v>5</v>
      </c>
      <c r="G24" s="6"/>
      <c r="H24" s="6">
        <f t="shared" si="0"/>
        <v>0</v>
      </c>
    </row>
    <row r="25" spans="1:8" ht="35.4" customHeight="1">
      <c r="A25" s="27" t="s">
        <v>67</v>
      </c>
      <c r="B25" s="27"/>
      <c r="C25" s="27"/>
      <c r="D25" s="27"/>
      <c r="E25" s="27"/>
      <c r="F25" s="27"/>
      <c r="G25" s="27"/>
      <c r="H25" s="13">
        <f>SUM(H2:H21,H24)</f>
        <v>0</v>
      </c>
    </row>
    <row r="26" spans="1:8" ht="31.2" customHeight="1">
      <c r="A26" s="28" t="s">
        <v>89</v>
      </c>
      <c r="B26" s="29"/>
      <c r="C26" s="29"/>
      <c r="D26" s="29"/>
      <c r="E26" s="29"/>
      <c r="F26" s="29"/>
      <c r="G26" s="29"/>
      <c r="H26" s="30"/>
    </row>
    <row r="27" spans="1:8" ht="31.2" customHeight="1">
      <c r="A27" s="4" t="s">
        <v>44</v>
      </c>
      <c r="B27" s="5" t="s">
        <v>37</v>
      </c>
      <c r="C27" s="4" t="s">
        <v>43</v>
      </c>
      <c r="D27" s="4" t="s">
        <v>45</v>
      </c>
      <c r="E27" s="4" t="s">
        <v>38</v>
      </c>
      <c r="F27" s="4" t="s">
        <v>0</v>
      </c>
      <c r="G27" s="4" t="s">
        <v>1</v>
      </c>
      <c r="H27" s="4" t="s">
        <v>2</v>
      </c>
    </row>
    <row r="28" spans="1:8" ht="31.2" customHeight="1">
      <c r="A28" s="1" t="s">
        <v>49</v>
      </c>
      <c r="B28" s="1" t="s">
        <v>98</v>
      </c>
      <c r="C28" s="1" t="s">
        <v>48</v>
      </c>
      <c r="D28" s="1" t="s">
        <v>90</v>
      </c>
      <c r="E28" s="1">
        <v>1</v>
      </c>
      <c r="F28" s="1" t="s">
        <v>50</v>
      </c>
      <c r="G28" s="1"/>
      <c r="H28" s="6">
        <f t="shared" ref="H28" si="1">E28*G28</f>
        <v>0</v>
      </c>
    </row>
    <row r="29" spans="1:8" ht="39.6" customHeight="1">
      <c r="A29" s="27" t="s">
        <v>67</v>
      </c>
      <c r="B29" s="27"/>
      <c r="C29" s="27"/>
      <c r="D29" s="27"/>
      <c r="E29" s="27"/>
      <c r="F29" s="27"/>
      <c r="G29" s="27"/>
      <c r="H29" s="13">
        <f>SUM(H6:H24,H28)</f>
        <v>0</v>
      </c>
    </row>
    <row r="30" spans="1:8" ht="39.6" customHeight="1">
      <c r="A30" s="31" t="s">
        <v>66</v>
      </c>
      <c r="B30" s="31"/>
      <c r="C30" s="31"/>
      <c r="D30" s="31"/>
      <c r="E30" s="31"/>
      <c r="F30" s="31"/>
      <c r="G30" s="31"/>
      <c r="H30" s="9">
        <f>SUM(H7:H25,H29)</f>
        <v>0</v>
      </c>
    </row>
    <row r="31" spans="1:8" ht="140.4" customHeight="1">
      <c r="A31" s="14" t="s">
        <v>65</v>
      </c>
      <c r="B31" s="25" t="s">
        <v>91</v>
      </c>
      <c r="C31" s="26"/>
      <c r="D31" s="26"/>
      <c r="E31" s="26"/>
      <c r="F31" s="26"/>
      <c r="G31" s="26"/>
      <c r="H31" s="26"/>
    </row>
  </sheetData>
  <mergeCells count="13">
    <mergeCell ref="B31:H31"/>
    <mergeCell ref="A29:G29"/>
    <mergeCell ref="B6:B9"/>
    <mergeCell ref="A4:H4"/>
    <mergeCell ref="A26:H26"/>
    <mergeCell ref="D17:D18"/>
    <mergeCell ref="A25:G25"/>
    <mergeCell ref="A30:G30"/>
    <mergeCell ref="A1:H1"/>
    <mergeCell ref="A2:H2"/>
    <mergeCell ref="A3:H3"/>
    <mergeCell ref="A6:A9"/>
    <mergeCell ref="D6:D9"/>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55875-ECF8-4F5A-845B-26D4BFCEFD79}">
  <dimension ref="A2:A8"/>
  <sheetViews>
    <sheetView topLeftCell="A7" workbookViewId="0">
      <selection activeCell="B2" sqref="A2:XFD8"/>
    </sheetView>
  </sheetViews>
  <sheetFormatPr defaultRowHeight="15"/>
  <cols>
    <col min="1" max="1" width="124.75" customWidth="1"/>
  </cols>
  <sheetData>
    <row r="2" spans="1:1" ht="98.4" customHeight="1">
      <c r="A2" s="32" t="s">
        <v>69</v>
      </c>
    </row>
    <row r="3" spans="1:1" ht="98.4" customHeight="1">
      <c r="A3" s="33"/>
    </row>
    <row r="4" spans="1:1" ht="98.4" customHeight="1">
      <c r="A4" s="33"/>
    </row>
    <row r="5" spans="1:1" ht="98.4" customHeight="1">
      <c r="A5" s="33"/>
    </row>
    <row r="6" spans="1:1" ht="98.4" customHeight="1">
      <c r="A6" s="33"/>
    </row>
    <row r="7" spans="1:1" ht="98.4" customHeight="1">
      <c r="A7" s="33"/>
    </row>
    <row r="8" spans="1:1" ht="98.4" customHeight="1">
      <c r="A8" s="33"/>
    </row>
  </sheetData>
  <mergeCells count="1">
    <mergeCell ref="A2:A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CBFEE-3F67-4C51-9C82-6DB38BD8E4F3}">
  <dimension ref="A2"/>
  <sheetViews>
    <sheetView workbookViewId="0">
      <selection activeCell="A5" sqref="A5"/>
    </sheetView>
  </sheetViews>
  <sheetFormatPr defaultRowHeight="15"/>
  <cols>
    <col min="1" max="1" width="173.25" customWidth="1"/>
  </cols>
  <sheetData>
    <row r="2" spans="1:1" ht="364.8" customHeight="1">
      <c r="A2" s="10"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56F8-5217-4D16-939A-5877978DF55C}">
  <dimension ref="A2"/>
  <sheetViews>
    <sheetView workbookViewId="0">
      <selection activeCell="A16" sqref="A16"/>
    </sheetView>
  </sheetViews>
  <sheetFormatPr defaultRowHeight="15"/>
  <cols>
    <col min="1" max="1" width="130.75" customWidth="1"/>
  </cols>
  <sheetData>
    <row r="2" spans="1:1" ht="188.4" customHeight="1">
      <c r="A2" s="10" t="s">
        <v>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ABCD1-E4CA-4038-88C7-ACA22ECEF891}">
  <dimension ref="A2:A9"/>
  <sheetViews>
    <sheetView zoomScale="85" zoomScaleNormal="85" workbookViewId="0">
      <selection activeCell="D3" sqref="D3"/>
    </sheetView>
  </sheetViews>
  <sheetFormatPr defaultRowHeight="15"/>
  <cols>
    <col min="1" max="1" width="198.875" customWidth="1"/>
  </cols>
  <sheetData>
    <row r="2" spans="1:1" ht="18" customHeight="1">
      <c r="A2" s="32" t="s">
        <v>76</v>
      </c>
    </row>
    <row r="3" spans="1:1" ht="398.4" customHeight="1">
      <c r="A3" s="33"/>
    </row>
    <row r="4" spans="1:1" ht="398.4" customHeight="1">
      <c r="A4" s="33"/>
    </row>
    <row r="5" spans="1:1" ht="398.4" customHeight="1">
      <c r="A5" s="33"/>
    </row>
    <row r="6" spans="1:1" ht="398.4" customHeight="1">
      <c r="A6" s="33"/>
    </row>
    <row r="7" spans="1:1" ht="398.4" customHeight="1">
      <c r="A7" s="33"/>
    </row>
    <row r="8" spans="1:1" ht="398.4" customHeight="1">
      <c r="A8" s="33"/>
    </row>
    <row r="9" spans="1:1" ht="398.4" customHeight="1">
      <c r="A9" s="33"/>
    </row>
  </sheetData>
  <mergeCells count="1">
    <mergeCell ref="A2:A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EC59A-EDB6-4797-B554-8666609F5560}">
  <dimension ref="A2:A8"/>
  <sheetViews>
    <sheetView topLeftCell="A4" workbookViewId="0">
      <selection activeCell="A12" sqref="A12"/>
    </sheetView>
  </sheetViews>
  <sheetFormatPr defaultRowHeight="15"/>
  <cols>
    <col min="1" max="1" width="170.375" customWidth="1"/>
  </cols>
  <sheetData>
    <row r="2" spans="1:1" ht="75.599999999999994" customHeight="1">
      <c r="A2" s="32" t="s">
        <v>92</v>
      </c>
    </row>
    <row r="3" spans="1:1" ht="75.599999999999994" customHeight="1">
      <c r="A3" s="33"/>
    </row>
    <row r="4" spans="1:1" ht="75.599999999999994" customHeight="1">
      <c r="A4" s="33"/>
    </row>
    <row r="5" spans="1:1" ht="75.599999999999994" customHeight="1">
      <c r="A5" s="33"/>
    </row>
    <row r="6" spans="1:1" ht="75.599999999999994" customHeight="1">
      <c r="A6" s="33"/>
    </row>
    <row r="7" spans="1:1" ht="75.599999999999994" customHeight="1">
      <c r="A7" s="33"/>
    </row>
    <row r="8" spans="1:1" ht="75.599999999999994" customHeight="1">
      <c r="A8" s="33"/>
    </row>
  </sheetData>
  <mergeCells count="1">
    <mergeCell ref="A2:A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30E58-E2B5-4B29-AEA0-A72AEB81F1B2}">
  <dimension ref="A2:A9"/>
  <sheetViews>
    <sheetView workbookViewId="0">
      <selection activeCell="A2" sqref="A2:A9"/>
    </sheetView>
  </sheetViews>
  <sheetFormatPr defaultRowHeight="15"/>
  <cols>
    <col min="1" max="1" width="172.75" customWidth="1"/>
  </cols>
  <sheetData>
    <row r="2" spans="1:1" ht="10.199999999999999" customHeight="1">
      <c r="A2" s="32" t="s">
        <v>93</v>
      </c>
    </row>
    <row r="3" spans="1:1" ht="81" customHeight="1">
      <c r="A3" s="33"/>
    </row>
    <row r="4" spans="1:1" ht="81" customHeight="1">
      <c r="A4" s="33"/>
    </row>
    <row r="5" spans="1:1" ht="81" customHeight="1">
      <c r="A5" s="33"/>
    </row>
    <row r="6" spans="1:1" ht="81" customHeight="1">
      <c r="A6" s="33"/>
    </row>
    <row r="7" spans="1:1" ht="81" customHeight="1">
      <c r="A7" s="33"/>
    </row>
    <row r="8" spans="1:1" ht="81" customHeight="1">
      <c r="A8" s="33"/>
    </row>
    <row r="9" spans="1:1" ht="81" customHeight="1">
      <c r="A9" s="33"/>
    </row>
  </sheetData>
  <mergeCells count="1">
    <mergeCell ref="A2:A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28F2-4094-4948-B041-E07879CC8E8F}">
  <dimension ref="A2"/>
  <sheetViews>
    <sheetView workbookViewId="0">
      <selection activeCell="A10" sqref="A10"/>
    </sheetView>
  </sheetViews>
  <sheetFormatPr defaultRowHeight="15"/>
  <cols>
    <col min="1" max="1" width="176.75" customWidth="1"/>
  </cols>
  <sheetData>
    <row r="2" spans="1:1" ht="168.6" customHeight="1">
      <c r="A2" s="10"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工作表1</vt:lpstr>
      <vt:lpstr>附頁A</vt:lpstr>
      <vt:lpstr>附頁B</vt:lpstr>
      <vt:lpstr>附頁C</vt:lpstr>
      <vt:lpstr>附頁D</vt:lpstr>
      <vt:lpstr>附頁E</vt:lpstr>
      <vt:lpstr>附頁F</vt:lpstr>
      <vt:lpstr>附頁G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kuaicho cheang</dc:creator>
  <cp:lastModifiedBy>admin</cp:lastModifiedBy>
  <cp:lastPrinted>2025-06-01T16:16:53Z</cp:lastPrinted>
  <dcterms:created xsi:type="dcterms:W3CDTF">2015-06-05T18:19:34Z</dcterms:created>
  <dcterms:modified xsi:type="dcterms:W3CDTF">2026-06-16T18:51:24Z</dcterms:modified>
</cp:coreProperties>
</file>